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inuvialuit.sharepoint.com/sites/IRCHousing/Shared Documents/Sea Can Project/Emergency RFQ Docs/RFQ-Supplier Docs/"/>
    </mc:Choice>
  </mc:AlternateContent>
  <xr:revisionPtr revIDLastSave="15" documentId="8_{68EAB563-B57D-495B-A8B1-7410B9A55200}" xr6:coauthVersionLast="47" xr6:coauthVersionMax="47" xr10:uidLastSave="{39DC9DEA-A476-46D2-8329-E2B4F3F46406}"/>
  <workbookProtection workbookAlgorithmName="SHA-512" workbookHashValue="kEGOpKOT12LbK9w1Fj5DtKe7Vr6dpghpxR37x/viAlMoZ+OP8R6n7Qd9y5jQ/V+wi/qmx7tDbdTb+5rUPBCNjA==" workbookSaltValue="L8z/cr5ElNjTejZ5LklZhw==" workbookSpinCount="100000" lockStructure="1"/>
  <bookViews>
    <workbookView xWindow="3375" yWindow="0" windowWidth="21600" windowHeight="15270" xr2:uid="{F786F018-C697-4B34-82D5-C4A70CED3261}"/>
  </bookViews>
  <sheets>
    <sheet name="SUMMARY" sheetId="7" r:id="rId1"/>
    <sheet name="Supplier Copy-P" sheetId="1" r:id="rId2"/>
    <sheet name="RO Size-P" sheetId="4" r:id="rId3"/>
    <sheet name="Supplier Copy-S" sheetId="2" r:id="rId4"/>
    <sheet name="RO Size-S" sheetId="5" r:id="rId5"/>
    <sheet name="Supplier Copy-U" sheetId="3" r:id="rId6"/>
    <sheet name="RO Size-U"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7" l="1"/>
  <c r="B7" i="7"/>
  <c r="B6" i="7"/>
  <c r="E18" i="2"/>
  <c r="E59" i="2"/>
  <c r="E61" i="2" s="1"/>
  <c r="E19" i="2"/>
  <c r="E19" i="3"/>
  <c r="E58" i="3"/>
  <c r="E57" i="3"/>
  <c r="E56" i="3"/>
  <c r="E55" i="3"/>
  <c r="E54" i="3"/>
  <c r="E53" i="3"/>
  <c r="E52" i="3"/>
  <c r="E51" i="3"/>
  <c r="E50" i="3"/>
  <c r="E49" i="3"/>
  <c r="E48" i="3"/>
  <c r="E47" i="3"/>
  <c r="E46" i="3"/>
  <c r="E45" i="3"/>
  <c r="E44" i="3"/>
  <c r="E43" i="3"/>
  <c r="E42" i="3"/>
  <c r="E41" i="3"/>
  <c r="E40" i="3"/>
  <c r="E39" i="3"/>
  <c r="E37" i="3"/>
  <c r="E36" i="3"/>
  <c r="E35" i="3"/>
  <c r="E34" i="3"/>
  <c r="E33" i="3"/>
  <c r="E32" i="3"/>
  <c r="E31" i="3"/>
  <c r="E30" i="3"/>
  <c r="E29" i="3"/>
  <c r="E28" i="3"/>
  <c r="E26" i="3"/>
  <c r="E25" i="3"/>
  <c r="E24" i="3"/>
  <c r="E23" i="3"/>
  <c r="E22" i="3"/>
  <c r="E21" i="3"/>
  <c r="E20" i="3"/>
  <c r="E18" i="3"/>
  <c r="E17" i="3"/>
  <c r="E16" i="3"/>
  <c r="E15" i="3"/>
  <c r="E14" i="3"/>
  <c r="E59" i="3" s="1"/>
  <c r="E61" i="3" s="1"/>
  <c r="E58" i="2"/>
  <c r="E57" i="2"/>
  <c r="E56" i="2"/>
  <c r="E55" i="2"/>
  <c r="E54" i="2"/>
  <c r="E53" i="2"/>
  <c r="E52" i="2"/>
  <c r="E51" i="2"/>
  <c r="E50" i="2"/>
  <c r="E49" i="2"/>
  <c r="E48" i="2"/>
  <c r="E47" i="2"/>
  <c r="E46" i="2"/>
  <c r="E45" i="2"/>
  <c r="E44" i="2"/>
  <c r="E43" i="2"/>
  <c r="E42" i="2"/>
  <c r="E41" i="2"/>
  <c r="E40" i="2"/>
  <c r="E39" i="2"/>
  <c r="E37" i="2"/>
  <c r="E36" i="2"/>
  <c r="E35" i="2"/>
  <c r="E34" i="2"/>
  <c r="E33" i="2"/>
  <c r="E32" i="2"/>
  <c r="E31" i="2"/>
  <c r="E30" i="2"/>
  <c r="E29" i="2"/>
  <c r="E28" i="2"/>
  <c r="E26" i="2"/>
  <c r="E25" i="2"/>
  <c r="E24" i="2"/>
  <c r="E23" i="2"/>
  <c r="E22" i="2"/>
  <c r="E21" i="2"/>
  <c r="E20" i="2"/>
  <c r="E17" i="2"/>
  <c r="E16" i="2"/>
  <c r="E15" i="2"/>
  <c r="E14" i="2"/>
  <c r="E15" i="1"/>
  <c r="E58" i="1"/>
  <c r="E57" i="1"/>
  <c r="E56" i="1"/>
  <c r="E55" i="1"/>
  <c r="E54" i="1"/>
  <c r="E53" i="1"/>
  <c r="E52" i="1"/>
  <c r="E51" i="1"/>
  <c r="E50" i="1"/>
  <c r="E49" i="1"/>
  <c r="E48" i="1"/>
  <c r="E47" i="1"/>
  <c r="E46" i="1"/>
  <c r="E45" i="1"/>
  <c r="E44" i="1"/>
  <c r="E43" i="1"/>
  <c r="E42" i="1"/>
  <c r="E41" i="1"/>
  <c r="E40" i="1"/>
  <c r="E39" i="1"/>
  <c r="E37" i="1"/>
  <c r="E36" i="1"/>
  <c r="E35" i="1"/>
  <c r="E34" i="1"/>
  <c r="E33" i="1"/>
  <c r="E32" i="1"/>
  <c r="E31" i="1"/>
  <c r="E30" i="1"/>
  <c r="E29" i="1"/>
  <c r="E28" i="1"/>
  <c r="E26" i="1"/>
  <c r="E25" i="1"/>
  <c r="E24" i="1"/>
  <c r="E23" i="1"/>
  <c r="E22" i="1"/>
  <c r="E21" i="1"/>
  <c r="E20" i="1"/>
  <c r="E19" i="1"/>
  <c r="E18" i="1"/>
  <c r="E17" i="1"/>
  <c r="E16" i="1"/>
  <c r="E14" i="1"/>
  <c r="B10" i="7" l="1"/>
  <c r="E59" i="1"/>
  <c r="E61" i="1" s="1"/>
</calcChain>
</file>

<file path=xl/sharedStrings.xml><?xml version="1.0" encoding="utf-8"?>
<sst xmlns="http://schemas.openxmlformats.org/spreadsheetml/2006/main" count="419" uniqueCount="96">
  <si>
    <t xml:space="preserve"> COMMODITY OFFER FORM</t>
  </si>
  <si>
    <t>IRC - HOUSING</t>
  </si>
  <si>
    <t>Page 1 of 3</t>
  </si>
  <si>
    <t>EMERGENCY PLANNING</t>
  </si>
  <si>
    <t>PAULATUK</t>
  </si>
  <si>
    <t>SUPPLIER COPY</t>
  </si>
  <si>
    <t>F.O.B.</t>
  </si>
  <si>
    <t>SUBSTITUTIONS WILL NOT BE ACCEPTED WITHOUT PRIOR APPROVAL</t>
  </si>
  <si>
    <r>
      <t>&lt;&lt;</t>
    </r>
    <r>
      <rPr>
        <b/>
        <sz val="9"/>
        <color rgb="FFFF0000"/>
        <rFont val="Arial"/>
        <family val="2"/>
      </rPr>
      <t>EDMONTON</t>
    </r>
    <r>
      <rPr>
        <b/>
        <sz val="9"/>
        <rFont val="Arial"/>
        <family val="2"/>
      </rPr>
      <t>&gt;&gt;</t>
    </r>
  </si>
  <si>
    <t>QTY</t>
  </si>
  <si>
    <t>UNIT</t>
  </si>
  <si>
    <t>MAKE / MODEL / DESCRIPTION</t>
  </si>
  <si>
    <t xml:space="preserve">UNIT </t>
  </si>
  <si>
    <t>ITEM</t>
  </si>
  <si>
    <t>PRICE</t>
  </si>
  <si>
    <t>TOTAL</t>
  </si>
  <si>
    <t>STAIRS/RAMP MATERIAL</t>
  </si>
  <si>
    <t>All lumber to be green or brown treated. Do not mix and match colours.</t>
  </si>
  <si>
    <t>EACH</t>
  </si>
  <si>
    <r>
      <t xml:space="preserve">Treated 2x4 - 16' lengths (stairs, ramps) (-- </t>
    </r>
    <r>
      <rPr>
        <b/>
        <sz val="10"/>
        <rFont val="Arial"/>
        <family val="2"/>
      </rPr>
      <t>half lift</t>
    </r>
    <r>
      <rPr>
        <sz val="10"/>
        <rFont val="Arial"/>
        <family val="2"/>
      </rPr>
      <t>--)</t>
    </r>
  </si>
  <si>
    <r>
      <t>Treated 2x6 - 16' lengths (~224 pieces) (stairs, ramps) (--</t>
    </r>
    <r>
      <rPr>
        <b/>
        <sz val="10"/>
        <rFont val="Arial"/>
        <family val="2"/>
      </rPr>
      <t>one lift</t>
    </r>
    <r>
      <rPr>
        <sz val="10"/>
        <rFont val="Arial"/>
        <family val="2"/>
      </rPr>
      <t>--)</t>
    </r>
  </si>
  <si>
    <t>Treated 2x8 - 16' lengths (stairs, ramps)</t>
  </si>
  <si>
    <t>Treated 2x10 - 16' lengths (stairs, ramps)</t>
  </si>
  <si>
    <t>Treated 2x12 - 16' lengths (stairs, ramps)</t>
  </si>
  <si>
    <t>Treated 4x4 - 16' lengths (stairs, ramps)</t>
  </si>
  <si>
    <t xml:space="preserve">Treated 1/2" plywood, 4' x 8' sheet (stairs, ramps) </t>
  </si>
  <si>
    <t>PACK/350</t>
  </si>
  <si>
    <t>GRK #10 x 3-1/8-inch Star Drive R4 Multi-Purpose Framing Screws ProPack - 350pcs</t>
  </si>
  <si>
    <t>PACK/50</t>
  </si>
  <si>
    <t>GRK #12-14 x 5-5/8-inch Star Drive R4 Multi-Purpose Framing Screws - 50pcs</t>
  </si>
  <si>
    <t>PAIL</t>
  </si>
  <si>
    <t>Exterior Deck Screws 10x3.5 Pail- 1750 pcs</t>
  </si>
  <si>
    <t>BOXES</t>
  </si>
  <si>
    <t>3 1/4-inch Wire Weld Galvanized Framing Nails (2000 per Box)</t>
  </si>
  <si>
    <t>Simpson Strong-Tie LUS ZMAX Galvanized Face-Mount Joist Hanger for Exterior 2x8 (1 BOX)</t>
  </si>
  <si>
    <t>Windows &amp; Doors</t>
  </si>
  <si>
    <t xml:space="preserve">28" W x 47 1/2" H, Casement, LHC, Egress, Triple pane, PVC frame, c/w PVC covered plywood jambs returns, see spec sheet </t>
  </si>
  <si>
    <t xml:space="preserve">32" W x 39" H, Casement, RHC, Egress, Triple Pane, PVC frame, c/w PVC covered plywood jambs returns, see spec sheet </t>
  </si>
  <si>
    <t xml:space="preserve">35" W x 35" H, Casement, LHC, Egress, Triple Pane, PVC frame, c/w PVC  covered plywood jambs returns, see spec sheet </t>
  </si>
  <si>
    <t xml:space="preserve">40" W x 40" H, Casement, LHC/F, Egress, Triple Pane, PVC frame, c/w PVC covered plywood jambs returns, see spec sheet </t>
  </si>
  <si>
    <t>36" x 80" x 6-9/16", 6 Panel Primed Steel Prehung Door, RH, see spec sheet</t>
  </si>
  <si>
    <t>36" x 80" x 6-9/16", 6 Panel Primed Steel Prehung Door, LH, see spec sheet</t>
  </si>
  <si>
    <t>32" x 80" x 6-9/16", 6 Panel Primed Steel Prehung Door, RH, see spec sheet</t>
  </si>
  <si>
    <t>32" x 80" x 6-9/16", 6 Panel Primed Steel Prehung Door, LH, see spec sheet</t>
  </si>
  <si>
    <t>Miscellaneous</t>
  </si>
  <si>
    <r>
      <t xml:space="preserve">Fibreglass sewage tank for above ground use. Each tank below comes with seven inlet tappings and extra insulated plugs Equinox exterior sewage tank, 500 gallon, insulated, electric heat trace comes with pump out piping, seven 4" inlet tappings, heat trace controller Equinox </t>
    </r>
    <r>
      <rPr>
        <b/>
        <sz val="10"/>
        <rFont val="Arial"/>
        <family val="2"/>
      </rPr>
      <t>Model: G504 EHT</t>
    </r>
    <r>
      <rPr>
        <sz val="10"/>
        <rFont val="Arial"/>
        <family val="2"/>
      </rPr>
      <t>, see spec sheet</t>
    </r>
  </si>
  <si>
    <r>
      <t xml:space="preserve">SJE Rhombus Pumpmaster WPS float switch, SPDT, up to 1/2HP at 120VAC. Mechanically activated (non-mercury), wide angle, float switch must have 3 wire for pump up or down, c/w 30ft cord. Direct wired does not have piggy back plug. Includes external cable weight. </t>
    </r>
    <r>
      <rPr>
        <b/>
        <sz val="10"/>
        <rFont val="Arial"/>
        <family val="2"/>
      </rPr>
      <t xml:space="preserve">Model #30PMWPSWE, </t>
    </r>
    <r>
      <rPr>
        <sz val="10"/>
        <rFont val="Arial"/>
        <family val="2"/>
      </rPr>
      <t>see spec sheet</t>
    </r>
  </si>
  <si>
    <t>Thomas &amp; Betts 1/2" 90 degree Liquid Tight strain relief cord connector this connector must be made of metal, not plastic and will fit to the cord that is found on the SJE Pumpmaster float switch, 16 gauge 3 wire. Body of connector made of malleable non-rust steel</t>
  </si>
  <si>
    <t>Weil McLean WGO3-RD boiler with Beckett 386700396 GO-3 Oil Burner 3R Comes with hydrostat, wire harness, tridicator, relief valve, block flue sensor control</t>
  </si>
  <si>
    <t>R-22 PINK NEXT GEN FIBERGLAS Insulation 15-inch x 47-inch x 5.5-inch (49.0 sq.ft.)</t>
  </si>
  <si>
    <t>CGC Sheetrock 1/2 in. x 4 ft. x 8 ft. UltraLight Mold Tough Drywall</t>
  </si>
  <si>
    <t>3/8" plywood, 4' x 8' sheet (soffits, misc repairs) 60</t>
  </si>
  <si>
    <t>2x4 - 8' SPF Select 2Btr Grade (interior repairs) 100</t>
  </si>
  <si>
    <t>2x6 - 8' SPF Select 2Btr Grade (interior repairs) 60</t>
  </si>
  <si>
    <t>Alexandria Moulding 1 In. x 4 In. x 14 Ft. Primed FJP (finger joint pine), no MDF or particle board</t>
  </si>
  <si>
    <t>CONFORTO HIBOY, MULTI-POSITION, KHM 200 w/ Beckett AFG burner</t>
  </si>
  <si>
    <t>Toyotomi OM-122DW on demand DWH</t>
  </si>
  <si>
    <t>ROLL</t>
  </si>
  <si>
    <t>Tyvek, 9' x 100' 900sf roll</t>
  </si>
  <si>
    <t>Page Total</t>
  </si>
  <si>
    <t>&gt;&gt;&gt;&gt;&gt;&gt;&gt;&gt;&gt;</t>
  </si>
  <si>
    <t>**Project Total</t>
  </si>
  <si>
    <t>Page 2 of 3</t>
  </si>
  <si>
    <t>SACHS HARBOUR</t>
  </si>
  <si>
    <t>Page 3 of 3</t>
  </si>
  <si>
    <t>ULUKHAKTOK</t>
  </si>
  <si>
    <t>DATE</t>
  </si>
  <si>
    <t>CLIENT</t>
  </si>
  <si>
    <t>ADDRESS/COMMUNITY</t>
  </si>
  <si>
    <t>Emergency Supplies</t>
  </si>
  <si>
    <t>ROOM</t>
  </si>
  <si>
    <t>#</t>
  </si>
  <si>
    <t>TYPE</t>
  </si>
  <si>
    <t>WIDTH</t>
  </si>
  <si>
    <t>HEIGHT</t>
  </si>
  <si>
    <t>Opening</t>
  </si>
  <si>
    <t>Kitchen</t>
  </si>
  <si>
    <t>Living Room</t>
  </si>
  <si>
    <t>Bedroom #1</t>
  </si>
  <si>
    <t>EGRESS</t>
  </si>
  <si>
    <t>Casement</t>
  </si>
  <si>
    <t>LHC</t>
  </si>
  <si>
    <t>Bedroom #2</t>
  </si>
  <si>
    <t>RHC</t>
  </si>
  <si>
    <t>Bedroom #3</t>
  </si>
  <si>
    <t>Bedroom #4</t>
  </si>
  <si>
    <t>LHC/F</t>
  </si>
  <si>
    <t>Other</t>
  </si>
  <si>
    <t>Exterior Doors</t>
  </si>
  <si>
    <t>JAMB</t>
  </si>
  <si>
    <t>LH</t>
  </si>
  <si>
    <t>RH</t>
  </si>
  <si>
    <t>SUMMARY</t>
  </si>
  <si>
    <t>Paulatuk</t>
  </si>
  <si>
    <t>Sachs Harbour</t>
  </si>
  <si>
    <t>Ulukhaktok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</si>
</sst>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_(* #,##0.00_);_(* \(#,##0.00\);_(* &quot;-&quot;??_);_(@_)"/>
  </numFmts>
  <fonts count="28" x14ac:knownFonts="1">
    <font>
      <sz val="11"/>
      <color theme="1"/>
      <name val="Aptos Narrow"/>
      <family val="2"/>
      <scheme val="minor"/>
    </font>
    <font>
      <sz val="11"/>
      <color theme="1"/>
      <name val="Aptos Narrow"/>
      <family val="2"/>
      <scheme val="minor"/>
    </font>
    <font>
      <b/>
      <sz val="11"/>
      <color theme="1"/>
      <name val="Aptos Narrow"/>
      <family val="2"/>
      <scheme val="minor"/>
    </font>
    <font>
      <sz val="14"/>
      <color theme="1"/>
      <name val="Arial"/>
      <family val="2"/>
    </font>
    <font>
      <b/>
      <sz val="14"/>
      <name val="Arial"/>
      <family val="2"/>
    </font>
    <font>
      <b/>
      <sz val="16"/>
      <color theme="2"/>
      <name val="Arial"/>
      <family val="2"/>
    </font>
    <font>
      <sz val="11"/>
      <color theme="1"/>
      <name val="Arial"/>
      <family val="2"/>
    </font>
    <font>
      <b/>
      <sz val="14"/>
      <color theme="2"/>
      <name val="Arial"/>
      <family val="2"/>
    </font>
    <font>
      <b/>
      <sz val="14"/>
      <color theme="1"/>
      <name val="Arial"/>
      <family val="2"/>
    </font>
    <font>
      <b/>
      <sz val="11"/>
      <color theme="1"/>
      <name val="Arial"/>
      <family val="2"/>
    </font>
    <font>
      <b/>
      <sz val="12"/>
      <color theme="1"/>
      <name val="Arial"/>
      <family val="2"/>
    </font>
    <font>
      <sz val="14"/>
      <name val="Arial"/>
      <family val="2"/>
    </font>
    <font>
      <b/>
      <sz val="11"/>
      <color rgb="FFFFFF00"/>
      <name val="Arial"/>
      <family val="2"/>
    </font>
    <font>
      <sz val="10"/>
      <name val="Arial"/>
      <family val="2"/>
    </font>
    <font>
      <b/>
      <sz val="11"/>
      <name val="Arial"/>
      <family val="2"/>
    </font>
    <font>
      <sz val="12"/>
      <name val="Arial"/>
      <family val="2"/>
    </font>
    <font>
      <b/>
      <i/>
      <sz val="10"/>
      <color theme="0"/>
      <name val="Arial"/>
      <family val="2"/>
    </font>
    <font>
      <b/>
      <sz val="9"/>
      <name val="Arial"/>
      <family val="2"/>
    </font>
    <font>
      <b/>
      <sz val="9"/>
      <color rgb="FFFF0000"/>
      <name val="Arial"/>
      <family val="2"/>
    </font>
    <font>
      <b/>
      <sz val="12"/>
      <name val="Arial"/>
      <family val="2"/>
    </font>
    <font>
      <b/>
      <sz val="10"/>
      <name val="Arial"/>
      <family val="2"/>
    </font>
    <font>
      <sz val="11"/>
      <color theme="1"/>
      <name val="Calibri"/>
      <family val="2"/>
    </font>
    <font>
      <sz val="10"/>
      <color theme="1"/>
      <name val="Arial"/>
      <family val="2"/>
    </font>
    <font>
      <b/>
      <sz val="12"/>
      <color theme="1"/>
      <name val="Aptos Narrow"/>
      <family val="2"/>
      <scheme val="minor"/>
    </font>
    <font>
      <b/>
      <sz val="11"/>
      <color theme="0"/>
      <name val="Aptos Narrow"/>
      <family val="2"/>
      <scheme val="minor"/>
    </font>
    <font>
      <sz val="11"/>
      <color theme="0"/>
      <name val="Aptos Narrow"/>
      <family val="2"/>
      <scheme val="minor"/>
    </font>
    <font>
      <b/>
      <sz val="16"/>
      <color theme="1"/>
      <name val="Aptos Narrow"/>
      <family val="2"/>
      <scheme val="minor"/>
    </font>
    <font>
      <b/>
      <sz val="18"/>
      <color theme="0"/>
      <name val="Aptos Narrow"/>
      <family val="2"/>
      <scheme val="minor"/>
    </font>
  </fonts>
  <fills count="10">
    <fill>
      <patternFill patternType="none"/>
    </fill>
    <fill>
      <patternFill patternType="gray125"/>
    </fill>
    <fill>
      <patternFill patternType="solid">
        <fgColor rgb="FF0055A5"/>
        <bgColor indexed="64"/>
      </patternFill>
    </fill>
    <fill>
      <patternFill patternType="solid">
        <fgColor rgb="FF686868"/>
        <bgColor indexed="64"/>
      </patternFill>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499984740745262"/>
        <bgColor indexed="64"/>
      </patternFill>
    </fill>
    <fill>
      <patternFill patternType="solid">
        <fgColor rgb="FF0070C0"/>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auto="1"/>
      </right>
      <top style="medium">
        <color indexed="64"/>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8"/>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1" fillId="0" borderId="0"/>
    <xf numFmtId="0" fontId="1" fillId="0" borderId="0"/>
    <xf numFmtId="0" fontId="13" fillId="0" borderId="0"/>
    <xf numFmtId="0" fontId="1" fillId="0" borderId="0"/>
  </cellStyleXfs>
  <cellXfs count="165">
    <xf numFmtId="0" fontId="0" fillId="0" borderId="0" xfId="0"/>
    <xf numFmtId="0" fontId="3" fillId="0" borderId="1" xfId="1" applyFont="1" applyBorder="1"/>
    <xf numFmtId="0" fontId="4" fillId="0" borderId="2" xfId="1" applyFont="1" applyBorder="1" applyAlignment="1">
      <alignment horizontal="center"/>
    </xf>
    <xf numFmtId="0" fontId="5" fillId="2" borderId="3" xfId="1" applyFont="1" applyFill="1" applyBorder="1" applyAlignment="1">
      <alignment horizontal="center"/>
    </xf>
    <xf numFmtId="0" fontId="6" fillId="0" borderId="2" xfId="1" applyFont="1" applyBorder="1"/>
    <xf numFmtId="0" fontId="0" fillId="0" borderId="0" xfId="0" applyProtection="1">
      <protection locked="0"/>
    </xf>
    <xf numFmtId="0" fontId="3" fillId="0" borderId="4" xfId="1" applyFont="1" applyBorder="1"/>
    <xf numFmtId="0" fontId="3" fillId="0" borderId="0" xfId="1" applyFont="1"/>
    <xf numFmtId="0" fontId="7" fillId="3" borderId="3" xfId="1" applyFont="1" applyFill="1" applyBorder="1" applyAlignment="1">
      <alignment horizontal="center" vertical="center"/>
    </xf>
    <xf numFmtId="0" fontId="6" fillId="0" borderId="0" xfId="1" applyFont="1"/>
    <xf numFmtId="0" fontId="3" fillId="0" borderId="0" xfId="1" applyFont="1" applyAlignment="1">
      <alignment horizontal="center"/>
    </xf>
    <xf numFmtId="0" fontId="8" fillId="0" borderId="3" xfId="1" applyFont="1" applyBorder="1" applyAlignment="1">
      <alignment horizontal="center"/>
    </xf>
    <xf numFmtId="0" fontId="6" fillId="0" borderId="5" xfId="1" applyFont="1" applyBorder="1"/>
    <xf numFmtId="0" fontId="9" fillId="4" borderId="3" xfId="1" applyFont="1" applyFill="1" applyBorder="1" applyAlignment="1">
      <alignment horizontal="center" vertical="center"/>
    </xf>
    <xf numFmtId="0" fontId="10" fillId="0" borderId="4" xfId="1" applyFont="1" applyBorder="1"/>
    <xf numFmtId="0" fontId="7" fillId="0" borderId="3" xfId="1" applyFont="1" applyBorder="1" applyAlignment="1">
      <alignment horizontal="center" vertical="center"/>
    </xf>
    <xf numFmtId="0" fontId="10" fillId="0" borderId="4" xfId="2" applyFont="1" applyBorder="1"/>
    <xf numFmtId="0" fontId="10" fillId="0" borderId="0" xfId="2" applyFont="1"/>
    <xf numFmtId="0" fontId="3" fillId="0" borderId="4" xfId="2" applyFont="1" applyBorder="1"/>
    <xf numFmtId="0" fontId="3" fillId="0" borderId="0" xfId="2" applyFont="1"/>
    <xf numFmtId="0" fontId="7" fillId="2" borderId="3" xfId="1" applyFont="1" applyFill="1" applyBorder="1" applyAlignment="1">
      <alignment horizontal="center"/>
    </xf>
    <xf numFmtId="0" fontId="11" fillId="0" borderId="3" xfId="1" applyFont="1" applyBorder="1" applyAlignment="1">
      <alignment horizontal="center"/>
    </xf>
    <xf numFmtId="0" fontId="6" fillId="0" borderId="4" xfId="1" applyFont="1" applyBorder="1"/>
    <xf numFmtId="0" fontId="6" fillId="0" borderId="0" xfId="1" applyFont="1" applyAlignment="1">
      <alignment horizontal="center"/>
    </xf>
    <xf numFmtId="0" fontId="12" fillId="5" borderId="3" xfId="1" applyFont="1" applyFill="1" applyBorder="1" applyAlignment="1">
      <alignment horizontal="center"/>
    </xf>
    <xf numFmtId="0" fontId="15" fillId="0" borderId="4" xfId="2" applyFont="1" applyBorder="1" applyAlignment="1">
      <alignment horizontal="center" vertical="center"/>
    </xf>
    <xf numFmtId="0" fontId="15" fillId="0" borderId="8" xfId="2" applyFont="1" applyBorder="1" applyAlignment="1">
      <alignment horizontal="center" vertical="center"/>
    </xf>
    <xf numFmtId="0" fontId="16" fillId="5" borderId="3" xfId="2" applyFont="1" applyFill="1" applyBorder="1" applyAlignment="1">
      <alignment horizontal="center" vertical="center" wrapText="1"/>
    </xf>
    <xf numFmtId="0" fontId="19" fillId="0" borderId="12" xfId="2" applyFont="1" applyBorder="1" applyAlignment="1">
      <alignment horizontal="center" vertical="center"/>
    </xf>
    <xf numFmtId="0" fontId="19" fillId="0" borderId="13" xfId="2" applyFont="1" applyBorder="1" applyAlignment="1">
      <alignment horizontal="center" vertical="center"/>
    </xf>
    <xf numFmtId="0" fontId="13" fillId="4" borderId="14" xfId="2" applyFont="1" applyFill="1" applyBorder="1" applyAlignment="1">
      <alignment horizontal="center" vertical="center"/>
    </xf>
    <xf numFmtId="0" fontId="13" fillId="4" borderId="15" xfId="2" applyFont="1" applyFill="1" applyBorder="1" applyAlignment="1">
      <alignment horizontal="center" vertical="center"/>
    </xf>
    <xf numFmtId="0" fontId="20" fillId="4" borderId="15" xfId="2" applyFont="1" applyFill="1" applyBorder="1" applyAlignment="1">
      <alignment horizontal="center" vertical="center" wrapText="1"/>
    </xf>
    <xf numFmtId="164" fontId="13" fillId="4" borderId="15" xfId="2" applyNumberFormat="1" applyFont="1" applyFill="1" applyBorder="1" applyAlignment="1">
      <alignment horizontal="right" vertical="center"/>
    </xf>
    <xf numFmtId="164" fontId="13" fillId="4" borderId="7" xfId="2" applyNumberFormat="1" applyFont="1" applyFill="1" applyBorder="1" applyAlignment="1">
      <alignment horizontal="right" vertical="center"/>
    </xf>
    <xf numFmtId="0" fontId="13" fillId="4" borderId="16" xfId="2" applyFont="1" applyFill="1" applyBorder="1" applyAlignment="1">
      <alignment horizontal="center" vertical="center"/>
    </xf>
    <xf numFmtId="0" fontId="13" fillId="4" borderId="17" xfId="2" applyFont="1" applyFill="1" applyBorder="1" applyAlignment="1">
      <alignment horizontal="center" vertical="center"/>
    </xf>
    <xf numFmtId="0" fontId="20" fillId="4" borderId="17" xfId="2" applyFont="1" applyFill="1" applyBorder="1" applyAlignment="1">
      <alignment horizontal="center" vertical="center" wrapText="1"/>
    </xf>
    <xf numFmtId="164" fontId="13" fillId="4" borderId="17" xfId="2" applyNumberFormat="1" applyFont="1" applyFill="1" applyBorder="1" applyAlignment="1">
      <alignment horizontal="right" vertical="center"/>
    </xf>
    <xf numFmtId="164" fontId="13" fillId="4" borderId="10" xfId="2" applyNumberFormat="1" applyFont="1" applyFill="1" applyBorder="1" applyAlignment="1">
      <alignment horizontal="right" vertical="center"/>
    </xf>
    <xf numFmtId="0" fontId="13" fillId="6" borderId="18" xfId="2" applyFont="1" applyFill="1" applyBorder="1" applyAlignment="1">
      <alignment horizontal="center" vertical="center"/>
    </xf>
    <xf numFmtId="0" fontId="13" fillId="6" borderId="18" xfId="2" applyFont="1" applyFill="1" applyBorder="1" applyAlignment="1">
      <alignment horizontal="left" vertical="center" wrapText="1"/>
    </xf>
    <xf numFmtId="164" fontId="13" fillId="7" borderId="18" xfId="2" applyNumberFormat="1" applyFont="1" applyFill="1" applyBorder="1" applyAlignment="1" applyProtection="1">
      <alignment horizontal="right" vertical="center"/>
      <protection locked="0"/>
    </xf>
    <xf numFmtId="164" fontId="13" fillId="0" borderId="19" xfId="2" applyNumberFormat="1" applyFont="1" applyBorder="1" applyAlignment="1">
      <alignment horizontal="right" vertical="center"/>
    </xf>
    <xf numFmtId="0" fontId="13" fillId="6" borderId="20" xfId="2" applyFont="1" applyFill="1" applyBorder="1" applyAlignment="1">
      <alignment horizontal="left" vertical="center" wrapText="1"/>
    </xf>
    <xf numFmtId="0" fontId="13" fillId="7" borderId="21" xfId="2" applyFont="1" applyFill="1" applyBorder="1" applyAlignment="1" applyProtection="1">
      <alignment horizontal="center" vertical="center"/>
      <protection locked="0"/>
    </xf>
    <xf numFmtId="0" fontId="13" fillId="7" borderId="0" xfId="2" applyFont="1" applyFill="1" applyAlignment="1" applyProtection="1">
      <alignment horizontal="left" vertical="center" wrapText="1"/>
      <protection locked="0"/>
    </xf>
    <xf numFmtId="164" fontId="13" fillId="7" borderId="21" xfId="2" applyNumberFormat="1" applyFont="1" applyFill="1" applyBorder="1" applyAlignment="1" applyProtection="1">
      <alignment horizontal="right" vertical="center"/>
      <protection locked="0"/>
    </xf>
    <xf numFmtId="164" fontId="13" fillId="0" borderId="22" xfId="2" applyNumberFormat="1" applyFont="1" applyBorder="1" applyAlignment="1">
      <alignment horizontal="right" vertical="center"/>
    </xf>
    <xf numFmtId="0" fontId="13" fillId="4" borderId="23" xfId="2" applyFont="1" applyFill="1" applyBorder="1" applyAlignment="1">
      <alignment horizontal="center" vertical="center"/>
    </xf>
    <xf numFmtId="0" fontId="13" fillId="4" borderId="24" xfId="2" applyFont="1" applyFill="1" applyBorder="1" applyAlignment="1">
      <alignment horizontal="center" vertical="center"/>
    </xf>
    <xf numFmtId="0" fontId="20" fillId="4" borderId="24" xfId="2" applyFont="1" applyFill="1" applyBorder="1" applyAlignment="1">
      <alignment horizontal="center" vertical="center" wrapText="1"/>
    </xf>
    <xf numFmtId="164" fontId="13" fillId="4" borderId="24" xfId="2" applyNumberFormat="1" applyFont="1" applyFill="1" applyBorder="1" applyAlignment="1">
      <alignment horizontal="right" vertical="center"/>
    </xf>
    <xf numFmtId="164" fontId="13" fillId="4" borderId="25" xfId="2" applyNumberFormat="1" applyFont="1" applyFill="1" applyBorder="1" applyAlignment="1">
      <alignment horizontal="right" vertical="center"/>
    </xf>
    <xf numFmtId="0" fontId="21" fillId="6" borderId="26" xfId="0" applyFont="1" applyFill="1" applyBorder="1" applyAlignment="1">
      <alignment horizontal="center" vertical="center"/>
    </xf>
    <xf numFmtId="0" fontId="21" fillId="6" borderId="26" xfId="0" applyFont="1" applyFill="1" applyBorder="1" applyAlignment="1">
      <alignment horizontal="left" wrapText="1"/>
    </xf>
    <xf numFmtId="164" fontId="13" fillId="0" borderId="26" xfId="2" applyNumberFormat="1" applyFont="1" applyBorder="1" applyAlignment="1" applyProtection="1">
      <alignment horizontal="right" vertical="center"/>
      <protection locked="0"/>
    </xf>
    <xf numFmtId="164" fontId="13" fillId="0" borderId="27" xfId="2" applyNumberFormat="1" applyFont="1" applyBorder="1" applyAlignment="1">
      <alignment horizontal="right" vertical="center"/>
    </xf>
    <xf numFmtId="0" fontId="21" fillId="6" borderId="18" xfId="0" applyFont="1" applyFill="1" applyBorder="1" applyAlignment="1">
      <alignment horizontal="center" vertical="center"/>
    </xf>
    <xf numFmtId="0" fontId="21" fillId="6" borderId="18" xfId="0" applyFont="1" applyFill="1" applyBorder="1" applyAlignment="1">
      <alignment horizontal="left" wrapText="1"/>
    </xf>
    <xf numFmtId="164" fontId="13" fillId="0" borderId="18" xfId="2" applyNumberFormat="1" applyFont="1" applyBorder="1" applyAlignment="1" applyProtection="1">
      <alignment horizontal="right" vertical="center"/>
      <protection locked="0"/>
    </xf>
    <xf numFmtId="0" fontId="21" fillId="6" borderId="28" xfId="0" applyFont="1" applyFill="1" applyBorder="1" applyAlignment="1">
      <alignment horizontal="center" vertical="center"/>
    </xf>
    <xf numFmtId="0" fontId="21" fillId="6" borderId="18" xfId="0" applyFont="1" applyFill="1" applyBorder="1" applyAlignment="1">
      <alignment horizontal="left"/>
    </xf>
    <xf numFmtId="0" fontId="21" fillId="6" borderId="29" xfId="0" applyFont="1" applyFill="1" applyBorder="1" applyAlignment="1">
      <alignment horizontal="center" vertical="center"/>
    </xf>
    <xf numFmtId="0" fontId="21" fillId="6" borderId="21" xfId="0" applyFont="1" applyFill="1" applyBorder="1" applyAlignment="1">
      <alignment horizontal="center" vertical="center"/>
    </xf>
    <xf numFmtId="0" fontId="21" fillId="6" borderId="21" xfId="0" applyFont="1" applyFill="1" applyBorder="1" applyAlignment="1">
      <alignment horizontal="left"/>
    </xf>
    <xf numFmtId="0" fontId="13" fillId="7" borderId="18" xfId="2" applyFont="1" applyFill="1" applyBorder="1" applyAlignment="1" applyProtection="1">
      <alignment horizontal="center" vertical="center"/>
      <protection locked="0"/>
    </xf>
    <xf numFmtId="0" fontId="13" fillId="7" borderId="30" xfId="2" applyFont="1" applyFill="1" applyBorder="1" applyAlignment="1" applyProtection="1">
      <alignment horizontal="left" vertical="center" wrapText="1"/>
      <protection locked="0"/>
    </xf>
    <xf numFmtId="0" fontId="13" fillId="7" borderId="20" xfId="2" applyFont="1" applyFill="1" applyBorder="1" applyAlignment="1" applyProtection="1">
      <alignment horizontal="left" vertical="center" wrapText="1"/>
      <protection locked="0"/>
    </xf>
    <xf numFmtId="0" fontId="13" fillId="6" borderId="21" xfId="2" applyFont="1" applyFill="1" applyBorder="1" applyAlignment="1">
      <alignment horizontal="center" vertical="center"/>
    </xf>
    <xf numFmtId="0" fontId="13" fillId="6" borderId="0" xfId="2" applyFont="1" applyFill="1" applyAlignment="1">
      <alignment horizontal="left" vertical="center" wrapText="1"/>
    </xf>
    <xf numFmtId="0" fontId="22" fillId="6" borderId="18" xfId="2" applyFont="1" applyFill="1" applyBorder="1" applyAlignment="1">
      <alignment horizontal="center" vertical="center"/>
    </xf>
    <xf numFmtId="0" fontId="22" fillId="6" borderId="18" xfId="2" applyFont="1" applyFill="1" applyBorder="1" applyAlignment="1">
      <alignment horizontal="left" vertical="center"/>
    </xf>
    <xf numFmtId="0" fontId="13" fillId="6" borderId="31" xfId="2" applyFont="1" applyFill="1" applyBorder="1" applyAlignment="1">
      <alignment horizontal="left" vertical="center" wrapText="1"/>
    </xf>
    <xf numFmtId="164" fontId="21" fillId="0" borderId="21" xfId="0" applyNumberFormat="1" applyFont="1" applyBorder="1" applyAlignment="1" applyProtection="1">
      <alignment horizontal="right"/>
      <protection locked="0"/>
    </xf>
    <xf numFmtId="0" fontId="13" fillId="6" borderId="32" xfId="2" applyFont="1" applyFill="1" applyBorder="1" applyAlignment="1">
      <alignment horizontal="left" vertical="center" wrapText="1"/>
    </xf>
    <xf numFmtId="0" fontId="13" fillId="7" borderId="31" xfId="2" applyFont="1" applyFill="1" applyBorder="1" applyAlignment="1" applyProtection="1">
      <alignment horizontal="left" vertical="center" wrapText="1"/>
      <protection locked="0"/>
    </xf>
    <xf numFmtId="0" fontId="13" fillId="7" borderId="33" xfId="2" applyFont="1" applyFill="1" applyBorder="1" applyAlignment="1" applyProtection="1">
      <alignment horizontal="center" vertical="center"/>
      <protection locked="0"/>
    </xf>
    <xf numFmtId="0" fontId="13" fillId="7" borderId="34" xfId="2" applyFont="1" applyFill="1" applyBorder="1" applyAlignment="1" applyProtection="1">
      <alignment horizontal="left" vertical="center" wrapText="1"/>
      <protection locked="0"/>
    </xf>
    <xf numFmtId="164" fontId="13" fillId="7" borderId="33" xfId="2" applyNumberFormat="1" applyFont="1" applyFill="1" applyBorder="1" applyAlignment="1" applyProtection="1">
      <alignment horizontal="right" vertical="center"/>
      <protection locked="0"/>
    </xf>
    <xf numFmtId="0" fontId="13" fillId="0" borderId="0" xfId="4" applyFont="1" applyAlignment="1" applyProtection="1">
      <alignment horizontal="center" vertical="center"/>
      <protection locked="0"/>
    </xf>
    <xf numFmtId="0" fontId="20" fillId="0" borderId="0" xfId="4" applyFont="1" applyAlignment="1" applyProtection="1">
      <alignment horizontal="right" vertical="center"/>
      <protection locked="0"/>
    </xf>
    <xf numFmtId="165" fontId="20" fillId="0" borderId="0" xfId="4" applyNumberFormat="1" applyFont="1" applyAlignment="1" applyProtection="1">
      <alignment horizontal="center" vertical="center"/>
      <protection locked="0"/>
    </xf>
    <xf numFmtId="164" fontId="13" fillId="0" borderId="13" xfId="4" applyNumberFormat="1" applyFont="1" applyBorder="1" applyAlignment="1">
      <alignment horizontal="right" vertical="center"/>
    </xf>
    <xf numFmtId="0" fontId="15" fillId="0" borderId="0" xfId="4" applyFont="1" applyAlignment="1" applyProtection="1">
      <alignment horizontal="center" vertical="center"/>
      <protection locked="0"/>
    </xf>
    <xf numFmtId="0" fontId="19" fillId="0" borderId="0" xfId="4" applyFont="1" applyAlignment="1" applyProtection="1">
      <alignment horizontal="center" vertical="center"/>
      <protection locked="0"/>
    </xf>
    <xf numFmtId="0" fontId="19" fillId="0" borderId="0" xfId="4" applyFont="1" applyAlignment="1" applyProtection="1">
      <alignment horizontal="right" vertical="center"/>
      <protection locked="0"/>
    </xf>
    <xf numFmtId="164" fontId="19" fillId="0" borderId="3" xfId="4" applyNumberFormat="1" applyFont="1" applyBorder="1" applyAlignment="1" applyProtection="1">
      <alignment horizontal="right" vertical="center"/>
      <protection locked="0"/>
    </xf>
    <xf numFmtId="0" fontId="6" fillId="0" borderId="0" xfId="2" applyFont="1" applyProtection="1">
      <protection locked="0"/>
    </xf>
    <xf numFmtId="0" fontId="23" fillId="4" borderId="35" xfId="0" applyFont="1" applyFill="1" applyBorder="1" applyAlignment="1">
      <alignment horizontal="center" vertical="center"/>
    </xf>
    <xf numFmtId="0" fontId="0" fillId="8" borderId="0" xfId="0" applyFill="1"/>
    <xf numFmtId="15" fontId="0" fillId="4" borderId="13" xfId="0" applyNumberFormat="1" applyFill="1" applyBorder="1" applyAlignment="1">
      <alignment horizontal="center" vertical="center"/>
    </xf>
    <xf numFmtId="0" fontId="0" fillId="0" borderId="42" xfId="0" applyBorder="1" applyAlignment="1">
      <alignment horizontal="center"/>
    </xf>
    <xf numFmtId="0" fontId="0" fillId="0" borderId="3" xfId="0" applyBorder="1" applyAlignment="1">
      <alignment horizontal="center"/>
    </xf>
    <xf numFmtId="0" fontId="0" fillId="0" borderId="25" xfId="0" applyBorder="1" applyAlignment="1">
      <alignment horizontal="center"/>
    </xf>
    <xf numFmtId="0" fontId="0" fillId="0" borderId="3" xfId="0" applyBorder="1"/>
    <xf numFmtId="0" fontId="0" fillId="8" borderId="42" xfId="0" applyFill="1" applyBorder="1" applyAlignment="1">
      <alignment horizontal="center"/>
    </xf>
    <xf numFmtId="0" fontId="0" fillId="8" borderId="24" xfId="0" applyFill="1" applyBorder="1"/>
    <xf numFmtId="0" fontId="0" fillId="8" borderId="25" xfId="0" applyFill="1" applyBorder="1"/>
    <xf numFmtId="0" fontId="0" fillId="8" borderId="35" xfId="0" applyFill="1" applyBorder="1" applyAlignment="1">
      <alignment horizontal="center"/>
    </xf>
    <xf numFmtId="0" fontId="0" fillId="8" borderId="12" xfId="0" applyFill="1" applyBorder="1"/>
    <xf numFmtId="0" fontId="0" fillId="0" borderId="43" xfId="0" applyBorder="1" applyAlignment="1">
      <alignment horizontal="center"/>
    </xf>
    <xf numFmtId="0" fontId="0" fillId="0" borderId="26"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46" xfId="0" applyBorder="1" applyAlignment="1">
      <alignment horizontal="center"/>
    </xf>
    <xf numFmtId="0" fontId="0" fillId="8" borderId="24" xfId="0" applyFill="1" applyBorder="1" applyAlignment="1">
      <alignment horizontal="center"/>
    </xf>
    <xf numFmtId="0" fontId="0" fillId="8" borderId="25" xfId="0" applyFill="1" applyBorder="1" applyAlignment="1">
      <alignment horizontal="center"/>
    </xf>
    <xf numFmtId="0" fontId="0" fillId="8" borderId="3" xfId="0" applyFill="1" applyBorder="1" applyAlignment="1">
      <alignment horizontal="center"/>
    </xf>
    <xf numFmtId="0" fontId="0" fillId="0" borderId="12"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28"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9" xfId="0" applyBorder="1" applyAlignment="1">
      <alignment horizontal="center"/>
    </xf>
    <xf numFmtId="0" fontId="0" fillId="8" borderId="11" xfId="0" applyFill="1" applyBorder="1" applyAlignment="1">
      <alignment horizontal="center"/>
    </xf>
    <xf numFmtId="0" fontId="0" fillId="0" borderId="5" xfId="0" applyBorder="1" applyAlignment="1">
      <alignment horizontal="center"/>
    </xf>
    <xf numFmtId="0" fontId="0" fillId="0" borderId="50" xfId="0" applyBorder="1" applyAlignment="1">
      <alignment horizontal="center"/>
    </xf>
    <xf numFmtId="13" fontId="0" fillId="0" borderId="27" xfId="0" applyNumberFormat="1" applyBorder="1" applyAlignment="1">
      <alignment horizontal="center"/>
    </xf>
    <xf numFmtId="0" fontId="0" fillId="0" borderId="43" xfId="0" applyBorder="1"/>
    <xf numFmtId="0" fontId="0" fillId="0" borderId="27" xfId="0" applyBorder="1" applyAlignment="1">
      <alignment horizontal="center"/>
    </xf>
    <xf numFmtId="0" fontId="0" fillId="8" borderId="11" xfId="0" applyFill="1" applyBorder="1"/>
    <xf numFmtId="0" fontId="0" fillId="8" borderId="13" xfId="0" applyFill="1" applyBorder="1"/>
    <xf numFmtId="0" fontId="0" fillId="0" borderId="13" xfId="0" applyBorder="1" applyAlignment="1">
      <alignment horizontal="center"/>
    </xf>
    <xf numFmtId="0" fontId="0" fillId="0" borderId="51" xfId="0" applyBorder="1" applyAlignment="1">
      <alignment horizontal="center"/>
    </xf>
    <xf numFmtId="0" fontId="0" fillId="0" borderId="33" xfId="0" applyBorder="1" applyAlignment="1">
      <alignment horizontal="center"/>
    </xf>
    <xf numFmtId="0" fontId="0" fillId="0" borderId="52" xfId="0" applyBorder="1" applyAlignment="1">
      <alignment horizontal="center"/>
    </xf>
    <xf numFmtId="13" fontId="0" fillId="0" borderId="50" xfId="0" applyNumberFormat="1" applyBorder="1" applyAlignment="1">
      <alignment horizontal="center"/>
    </xf>
    <xf numFmtId="0" fontId="0" fillId="0" borderId="53" xfId="0" applyBorder="1" applyAlignment="1">
      <alignment horizontal="center"/>
    </xf>
    <xf numFmtId="0" fontId="0" fillId="0" borderId="35"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14" fillId="0" borderId="6" xfId="3" applyFont="1" applyBorder="1" applyAlignment="1">
      <alignment horizontal="center"/>
    </xf>
    <xf numFmtId="0" fontId="14" fillId="0" borderId="7" xfId="3" applyFont="1" applyBorder="1" applyAlignment="1">
      <alignment horizontal="center"/>
    </xf>
    <xf numFmtId="0" fontId="17" fillId="0" borderId="9" xfId="2" applyFont="1" applyBorder="1" applyAlignment="1">
      <alignment horizontal="center" vertical="center"/>
    </xf>
    <xf numFmtId="0" fontId="17" fillId="0" borderId="10" xfId="2" applyFont="1" applyBorder="1" applyAlignment="1">
      <alignment horizontal="center" vertical="center"/>
    </xf>
    <xf numFmtId="0" fontId="19" fillId="0" borderId="11" xfId="2" applyFont="1" applyBorder="1" applyAlignment="1">
      <alignment horizontal="center" vertical="center" wrapText="1"/>
    </xf>
    <xf numFmtId="0" fontId="19" fillId="0" borderId="13" xfId="2" applyFont="1" applyBorder="1" applyAlignment="1">
      <alignment horizontal="center" vertical="center" wrapText="1"/>
    </xf>
    <xf numFmtId="0" fontId="2" fillId="4" borderId="36" xfId="0" applyFont="1" applyFill="1" applyBorder="1" applyAlignment="1">
      <alignment horizontal="center" vertical="center"/>
    </xf>
    <xf numFmtId="0" fontId="2" fillId="4" borderId="37" xfId="0" applyFont="1" applyFill="1" applyBorder="1" applyAlignment="1">
      <alignment horizontal="center" vertical="center"/>
    </xf>
    <xf numFmtId="0" fontId="2" fillId="4" borderId="38" xfId="0" applyFont="1"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3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xf numFmtId="0" fontId="26" fillId="4" borderId="24" xfId="0" applyFont="1" applyFill="1" applyBorder="1" applyAlignment="1">
      <alignment horizontal="center"/>
    </xf>
    <xf numFmtId="0" fontId="0" fillId="4" borderId="24" xfId="0" applyFill="1" applyBorder="1"/>
    <xf numFmtId="0" fontId="0" fillId="4" borderId="25" xfId="0" applyFill="1" applyBorder="1"/>
    <xf numFmtId="0" fontId="0" fillId="0" borderId="7" xfId="0" applyBorder="1"/>
    <xf numFmtId="164" fontId="2" fillId="0" borderId="0" xfId="0" applyNumberFormat="1" applyFont="1"/>
    <xf numFmtId="0" fontId="0" fillId="0" borderId="5" xfId="0" applyBorder="1"/>
    <xf numFmtId="0" fontId="0" fillId="0" borderId="9" xfId="0" applyBorder="1"/>
    <xf numFmtId="164" fontId="2" fillId="0" borderId="17" xfId="0" applyNumberFormat="1" applyFont="1" applyBorder="1"/>
    <xf numFmtId="0" fontId="0" fillId="0" borderId="17" xfId="0" applyBorder="1"/>
    <xf numFmtId="0" fontId="0" fillId="0" borderId="10" xfId="0" applyBorder="1"/>
    <xf numFmtId="0" fontId="27" fillId="9" borderId="42" xfId="0" applyFont="1" applyFill="1" applyBorder="1"/>
    <xf numFmtId="164" fontId="24" fillId="9" borderId="24" xfId="0" applyNumberFormat="1" applyFont="1" applyFill="1" applyBorder="1"/>
    <xf numFmtId="0" fontId="25" fillId="9" borderId="24" xfId="0" applyFont="1" applyFill="1" applyBorder="1"/>
    <xf numFmtId="0" fontId="25" fillId="9" borderId="25" xfId="0" applyFont="1" applyFill="1" applyBorder="1"/>
  </cellXfs>
  <cellStyles count="5">
    <cellStyle name="Normal" xfId="0" builtinId="0"/>
    <cellStyle name="Normal 2 2 2 2" xfId="3" xr:uid="{0876DB51-2EFD-42C3-9235-F30F764FE0C5}"/>
    <cellStyle name="Normal 4" xfId="2" xr:uid="{F8B6794A-F7B8-4470-B598-9432C01BD7FD}"/>
    <cellStyle name="Normal 5 2 2" xfId="1" xr:uid="{73398FB4-F67F-41BF-AC6C-159795EA32FD}"/>
    <cellStyle name="Normal 9 2" xfId="4" xr:uid="{9CA75309-47A1-4A14-8227-8861CFD131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60</xdr:row>
      <xdr:rowOff>23282</xdr:rowOff>
    </xdr:from>
    <xdr:to>
      <xdr:col>2</xdr:col>
      <xdr:colOff>2714625</xdr:colOff>
      <xdr:row>67</xdr:row>
      <xdr:rowOff>11642</xdr:rowOff>
    </xdr:to>
    <xdr:sp macro="" textlink="">
      <xdr:nvSpPr>
        <xdr:cNvPr id="2" name="Rectangle 1">
          <a:extLst>
            <a:ext uri="{FF2B5EF4-FFF2-40B4-BE49-F238E27FC236}">
              <a16:creationId xmlns:a16="http://schemas.microsoft.com/office/drawing/2014/main" id="{1FD62A28-3F77-43C2-8A5F-1612D4E22654}"/>
            </a:ext>
          </a:extLst>
        </xdr:cNvPr>
        <xdr:cNvSpPr/>
      </xdr:nvSpPr>
      <xdr:spPr>
        <a:xfrm>
          <a:off x="0" y="14910857"/>
          <a:ext cx="4076700" cy="1388535"/>
        </a:xfrm>
        <a:prstGeom prst="rect">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CA" sz="1100" b="1">
              <a:solidFill>
                <a:schemeClr val="dk1"/>
              </a:solidFill>
              <a:effectLst/>
              <a:latin typeface="+mn-lt"/>
              <a:ea typeface="+mn-ea"/>
              <a:cs typeface="+mn-cs"/>
            </a:rPr>
            <a:t>NOTE:</a:t>
          </a:r>
          <a:r>
            <a:rPr lang="en-CA" sz="1100" b="1" baseline="0">
              <a:solidFill>
                <a:schemeClr val="dk1"/>
              </a:solidFill>
              <a:effectLst/>
              <a:latin typeface="+mn-lt"/>
              <a:ea typeface="+mn-ea"/>
              <a:cs typeface="+mn-cs"/>
            </a:rPr>
            <a:t> ALL PRICES ARE TO BE STATED AS F.O.B  THE </a:t>
          </a:r>
          <a:endParaRPr lang="en-CA">
            <a:effectLst/>
          </a:endParaRPr>
        </a:p>
        <a:p>
          <a:r>
            <a:rPr lang="en-CA" sz="1100" b="1" baseline="0">
              <a:solidFill>
                <a:schemeClr val="dk1"/>
              </a:solidFill>
              <a:effectLst/>
              <a:latin typeface="+mn-lt"/>
              <a:ea typeface="+mn-ea"/>
              <a:cs typeface="+mn-cs"/>
            </a:rPr>
            <a:t>COMMUNITY DELIVERED TO THE  LOCATION SPECIFIED.</a:t>
          </a:r>
          <a:endParaRPr lang="en-CA">
            <a:effectLst/>
          </a:endParaRPr>
        </a:p>
        <a:p>
          <a:r>
            <a:rPr lang="en-CA" sz="1100" b="1" baseline="0">
              <a:solidFill>
                <a:schemeClr val="dk1"/>
              </a:solidFill>
              <a:effectLst/>
              <a:latin typeface="+mn-lt"/>
              <a:ea typeface="+mn-ea"/>
              <a:cs typeface="+mn-cs"/>
            </a:rPr>
            <a:t>SHIPPING IS NOT TO BE SHOWN AS A SEPARATE PRICE.</a:t>
          </a:r>
        </a:p>
        <a:p>
          <a:endParaRPr lang="en-CA">
            <a:effectLst/>
          </a:endParaRPr>
        </a:p>
        <a:p>
          <a:r>
            <a:rPr lang="en-CA" sz="1100" b="1" baseline="0">
              <a:solidFill>
                <a:schemeClr val="dk1"/>
              </a:solidFill>
              <a:effectLst/>
              <a:latin typeface="+mn-lt"/>
              <a:ea typeface="+mn-ea"/>
              <a:cs typeface="+mn-cs"/>
            </a:rPr>
            <a:t>**NOTE: THIS AMOUNT TO BE ENTERED ON THE OFFER FORM AS THE COMMODITY TOTAL.</a:t>
          </a:r>
          <a:endParaRPr lang="en-CA">
            <a:effectLst/>
          </a:endParaRPr>
        </a:p>
        <a:p>
          <a:r>
            <a:rPr lang="en-CA" sz="1100" b="1" baseline="0">
              <a:solidFill>
                <a:schemeClr val="dk1"/>
              </a:solidFill>
              <a:effectLst/>
              <a:latin typeface="+mn-lt"/>
              <a:ea typeface="+mn-ea"/>
              <a:cs typeface="+mn-cs"/>
            </a:rPr>
            <a:t>THIS AMOUNT IS NOT TO INCLUDE GST.</a:t>
          </a:r>
          <a:endParaRPr lang="en-CA">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60</xdr:row>
      <xdr:rowOff>23282</xdr:rowOff>
    </xdr:from>
    <xdr:to>
      <xdr:col>2</xdr:col>
      <xdr:colOff>2714625</xdr:colOff>
      <xdr:row>67</xdr:row>
      <xdr:rowOff>11642</xdr:rowOff>
    </xdr:to>
    <xdr:sp macro="" textlink="">
      <xdr:nvSpPr>
        <xdr:cNvPr id="2" name="Rectangle 1">
          <a:extLst>
            <a:ext uri="{FF2B5EF4-FFF2-40B4-BE49-F238E27FC236}">
              <a16:creationId xmlns:a16="http://schemas.microsoft.com/office/drawing/2014/main" id="{39824482-5768-4EED-93F1-418B2B873D99}"/>
            </a:ext>
          </a:extLst>
        </xdr:cNvPr>
        <xdr:cNvSpPr/>
      </xdr:nvSpPr>
      <xdr:spPr>
        <a:xfrm>
          <a:off x="0" y="14910857"/>
          <a:ext cx="4076700" cy="1388535"/>
        </a:xfrm>
        <a:prstGeom prst="rect">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CA" sz="1100" b="1">
              <a:solidFill>
                <a:schemeClr val="dk1"/>
              </a:solidFill>
              <a:effectLst/>
              <a:latin typeface="+mn-lt"/>
              <a:ea typeface="+mn-ea"/>
              <a:cs typeface="+mn-cs"/>
            </a:rPr>
            <a:t>NOTE:</a:t>
          </a:r>
          <a:r>
            <a:rPr lang="en-CA" sz="1100" b="1" baseline="0">
              <a:solidFill>
                <a:schemeClr val="dk1"/>
              </a:solidFill>
              <a:effectLst/>
              <a:latin typeface="+mn-lt"/>
              <a:ea typeface="+mn-ea"/>
              <a:cs typeface="+mn-cs"/>
            </a:rPr>
            <a:t> ALL PRICES ARE TO BE STATED AS F.O.B  THE </a:t>
          </a:r>
          <a:endParaRPr lang="en-CA">
            <a:effectLst/>
          </a:endParaRPr>
        </a:p>
        <a:p>
          <a:r>
            <a:rPr lang="en-CA" sz="1100" b="1" baseline="0">
              <a:solidFill>
                <a:schemeClr val="dk1"/>
              </a:solidFill>
              <a:effectLst/>
              <a:latin typeface="+mn-lt"/>
              <a:ea typeface="+mn-ea"/>
              <a:cs typeface="+mn-cs"/>
            </a:rPr>
            <a:t>COMMUNITY DELIVERED TO THE  LOCATION SPECIFIED.</a:t>
          </a:r>
          <a:endParaRPr lang="en-CA">
            <a:effectLst/>
          </a:endParaRPr>
        </a:p>
        <a:p>
          <a:r>
            <a:rPr lang="en-CA" sz="1100" b="1" baseline="0">
              <a:solidFill>
                <a:schemeClr val="dk1"/>
              </a:solidFill>
              <a:effectLst/>
              <a:latin typeface="+mn-lt"/>
              <a:ea typeface="+mn-ea"/>
              <a:cs typeface="+mn-cs"/>
            </a:rPr>
            <a:t>SHIPPING IS NOT TO BE SHOWN AS A SEPARATE PRICE.</a:t>
          </a:r>
        </a:p>
        <a:p>
          <a:endParaRPr lang="en-CA">
            <a:effectLst/>
          </a:endParaRPr>
        </a:p>
        <a:p>
          <a:r>
            <a:rPr lang="en-CA" sz="1100" b="1" baseline="0">
              <a:solidFill>
                <a:schemeClr val="dk1"/>
              </a:solidFill>
              <a:effectLst/>
              <a:latin typeface="+mn-lt"/>
              <a:ea typeface="+mn-ea"/>
              <a:cs typeface="+mn-cs"/>
            </a:rPr>
            <a:t>**NOTE: THIS AMOUNT TO BE ENTERED ON THE OFFER FORM AS THE COMMODITY TOTAL.</a:t>
          </a:r>
          <a:endParaRPr lang="en-CA">
            <a:effectLst/>
          </a:endParaRPr>
        </a:p>
        <a:p>
          <a:r>
            <a:rPr lang="en-CA" sz="1100" b="1" baseline="0">
              <a:solidFill>
                <a:schemeClr val="dk1"/>
              </a:solidFill>
              <a:effectLst/>
              <a:latin typeface="+mn-lt"/>
              <a:ea typeface="+mn-ea"/>
              <a:cs typeface="+mn-cs"/>
            </a:rPr>
            <a:t>THIS AMOUNT IS NOT TO INCLUDE GST.</a:t>
          </a:r>
          <a:endParaRPr lang="en-CA">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60</xdr:row>
      <xdr:rowOff>23282</xdr:rowOff>
    </xdr:from>
    <xdr:to>
      <xdr:col>2</xdr:col>
      <xdr:colOff>2714625</xdr:colOff>
      <xdr:row>67</xdr:row>
      <xdr:rowOff>11642</xdr:rowOff>
    </xdr:to>
    <xdr:sp macro="" textlink="">
      <xdr:nvSpPr>
        <xdr:cNvPr id="2" name="Rectangle 1">
          <a:extLst>
            <a:ext uri="{FF2B5EF4-FFF2-40B4-BE49-F238E27FC236}">
              <a16:creationId xmlns:a16="http://schemas.microsoft.com/office/drawing/2014/main" id="{DB06313C-4C6A-4BBC-AA21-76F22223470B}"/>
            </a:ext>
          </a:extLst>
        </xdr:cNvPr>
        <xdr:cNvSpPr/>
      </xdr:nvSpPr>
      <xdr:spPr>
        <a:xfrm>
          <a:off x="0" y="14910857"/>
          <a:ext cx="4076700" cy="1388535"/>
        </a:xfrm>
        <a:prstGeom prst="rect">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CA" sz="1100" b="1">
              <a:solidFill>
                <a:schemeClr val="dk1"/>
              </a:solidFill>
              <a:effectLst/>
              <a:latin typeface="+mn-lt"/>
              <a:ea typeface="+mn-ea"/>
              <a:cs typeface="+mn-cs"/>
            </a:rPr>
            <a:t>NOTE:</a:t>
          </a:r>
          <a:r>
            <a:rPr lang="en-CA" sz="1100" b="1" baseline="0">
              <a:solidFill>
                <a:schemeClr val="dk1"/>
              </a:solidFill>
              <a:effectLst/>
              <a:latin typeface="+mn-lt"/>
              <a:ea typeface="+mn-ea"/>
              <a:cs typeface="+mn-cs"/>
            </a:rPr>
            <a:t> ALL PRICES ARE TO BE STATED AS F.O.B  THE </a:t>
          </a:r>
          <a:endParaRPr lang="en-CA">
            <a:effectLst/>
          </a:endParaRPr>
        </a:p>
        <a:p>
          <a:r>
            <a:rPr lang="en-CA" sz="1100" b="1" baseline="0">
              <a:solidFill>
                <a:schemeClr val="dk1"/>
              </a:solidFill>
              <a:effectLst/>
              <a:latin typeface="+mn-lt"/>
              <a:ea typeface="+mn-ea"/>
              <a:cs typeface="+mn-cs"/>
            </a:rPr>
            <a:t>COMMUNITY DELIVERED TO THE  LOCATION SPECIFIED.</a:t>
          </a:r>
          <a:endParaRPr lang="en-CA">
            <a:effectLst/>
          </a:endParaRPr>
        </a:p>
        <a:p>
          <a:r>
            <a:rPr lang="en-CA" sz="1100" b="1" baseline="0">
              <a:solidFill>
                <a:schemeClr val="dk1"/>
              </a:solidFill>
              <a:effectLst/>
              <a:latin typeface="+mn-lt"/>
              <a:ea typeface="+mn-ea"/>
              <a:cs typeface="+mn-cs"/>
            </a:rPr>
            <a:t>SHIPPING IS NOT TO BE SHOWN AS A SEPARATE PRICE.</a:t>
          </a:r>
        </a:p>
        <a:p>
          <a:endParaRPr lang="en-CA">
            <a:effectLst/>
          </a:endParaRPr>
        </a:p>
        <a:p>
          <a:r>
            <a:rPr lang="en-CA" sz="1100" b="1" baseline="0">
              <a:solidFill>
                <a:schemeClr val="dk1"/>
              </a:solidFill>
              <a:effectLst/>
              <a:latin typeface="+mn-lt"/>
              <a:ea typeface="+mn-ea"/>
              <a:cs typeface="+mn-cs"/>
            </a:rPr>
            <a:t>**NOTE: THIS AMOUNT TO BE ENTERED ON THE OFFER FORM AS THE COMMODITY TOTAL.</a:t>
          </a:r>
          <a:endParaRPr lang="en-CA">
            <a:effectLst/>
          </a:endParaRPr>
        </a:p>
        <a:p>
          <a:r>
            <a:rPr lang="en-CA" sz="1100" b="1" baseline="0">
              <a:solidFill>
                <a:schemeClr val="dk1"/>
              </a:solidFill>
              <a:effectLst/>
              <a:latin typeface="+mn-lt"/>
              <a:ea typeface="+mn-ea"/>
              <a:cs typeface="+mn-cs"/>
            </a:rPr>
            <a:t>THIS AMOUNT IS NOT TO INCLUDE GST.</a:t>
          </a:r>
          <a:endParaRPr lang="en-CA">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21B1E-90BD-4C32-B06D-2222DC832E6D}">
  <sheetPr>
    <tabColor rgb="FF00B0F0"/>
  </sheetPr>
  <dimension ref="A3:D10"/>
  <sheetViews>
    <sheetView tabSelected="1" workbookViewId="0">
      <selection activeCell="F26" sqref="F26"/>
    </sheetView>
  </sheetViews>
  <sheetFormatPr defaultRowHeight="15" x14ac:dyDescent="0.25"/>
  <cols>
    <col min="1" max="1" width="14.7109375" customWidth="1"/>
    <col min="2" max="2" width="16.28515625" customWidth="1"/>
  </cols>
  <sheetData>
    <row r="3" spans="1:4" ht="15.75" thickBot="1" x14ac:dyDescent="0.3"/>
    <row r="4" spans="1:4" ht="21.75" thickBot="1" x14ac:dyDescent="0.4">
      <c r="A4" s="150"/>
      <c r="B4" s="151" t="s">
        <v>92</v>
      </c>
      <c r="C4" s="152"/>
      <c r="D4" s="153"/>
    </row>
    <row r="5" spans="1:4" x14ac:dyDescent="0.25">
      <c r="A5" s="123"/>
      <c r="D5" s="154"/>
    </row>
    <row r="6" spans="1:4" x14ac:dyDescent="0.25">
      <c r="A6" s="123" t="s">
        <v>93</v>
      </c>
      <c r="B6" s="155">
        <f>'Supplier Copy-P'!E61</f>
        <v>0</v>
      </c>
      <c r="D6" s="156"/>
    </row>
    <row r="7" spans="1:4" x14ac:dyDescent="0.25">
      <c r="A7" s="123" t="s">
        <v>94</v>
      </c>
      <c r="B7" s="155">
        <f>'Supplier Copy-S'!E61</f>
        <v>0</v>
      </c>
      <c r="D7" s="156"/>
    </row>
    <row r="8" spans="1:4" x14ac:dyDescent="0.25">
      <c r="A8" s="123" t="s">
        <v>95</v>
      </c>
      <c r="B8" s="155">
        <f>'Supplier Copy-U'!E61</f>
        <v>0</v>
      </c>
      <c r="D8" s="156"/>
    </row>
    <row r="9" spans="1:4" ht="15.75" thickBot="1" x14ac:dyDescent="0.3">
      <c r="A9" s="157"/>
      <c r="B9" s="158"/>
      <c r="C9" s="159"/>
      <c r="D9" s="160"/>
    </row>
    <row r="10" spans="1:4" ht="24.75" thickBot="1" x14ac:dyDescent="0.45">
      <c r="A10" s="161" t="s">
        <v>15</v>
      </c>
      <c r="B10" s="162">
        <f>SUM(B6:B8)</f>
        <v>0</v>
      </c>
      <c r="C10" s="163"/>
      <c r="D10" s="164"/>
    </row>
  </sheetData>
  <sheetProtection algorithmName="SHA-512" hashValue="qKRSD6VQwxrkkDk1LrkvkTRTIM8gWfk1YI0CpI0HRyYRnbqY8coeBgnTDaCmBGxYN3PUomsXBXHfDJzceckKTA==" saltValue="La+ZR1xhMkn+oI4b/VuDQ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0CC5F-275D-4FF8-90F6-05057586219B}">
  <sheetPr>
    <tabColor rgb="FFFF0000"/>
  </sheetPr>
  <dimension ref="A1:E66"/>
  <sheetViews>
    <sheetView workbookViewId="0">
      <selection activeCell="G27" sqref="G27"/>
    </sheetView>
  </sheetViews>
  <sheetFormatPr defaultRowHeight="15" x14ac:dyDescent="0.25"/>
  <cols>
    <col min="1" max="1" width="10.140625" style="88" customWidth="1"/>
    <col min="2" max="2" width="10.28515625" style="88" customWidth="1"/>
    <col min="3" max="3" width="70.140625" style="88" customWidth="1"/>
    <col min="4" max="4" width="10.85546875" style="88" customWidth="1"/>
    <col min="5" max="5" width="13.28515625" style="88" customWidth="1"/>
    <col min="6" max="16384" width="9.140625" style="5"/>
  </cols>
  <sheetData>
    <row r="1" spans="1:5" ht="21" thickBot="1" x14ac:dyDescent="0.35">
      <c r="A1" s="1"/>
      <c r="B1" s="2"/>
      <c r="C1" s="3" t="s">
        <v>0</v>
      </c>
      <c r="D1" s="4"/>
      <c r="E1" s="4"/>
    </row>
    <row r="2" spans="1:5" ht="18.75" thickBot="1" x14ac:dyDescent="0.3">
      <c r="A2" s="6"/>
      <c r="B2" s="7"/>
      <c r="C2" s="8" t="s">
        <v>1</v>
      </c>
      <c r="D2" s="9"/>
      <c r="E2" s="9"/>
    </row>
    <row r="3" spans="1:5" ht="18.75" thickBot="1" x14ac:dyDescent="0.3">
      <c r="A3" s="6"/>
      <c r="B3" s="10"/>
      <c r="C3" s="11"/>
      <c r="D3" s="12"/>
      <c r="E3" s="13" t="s">
        <v>2</v>
      </c>
    </row>
    <row r="4" spans="1:5" ht="18.75" thickBot="1" x14ac:dyDescent="0.3">
      <c r="A4" s="14"/>
      <c r="B4" s="7"/>
      <c r="C4" s="15"/>
      <c r="D4" s="9"/>
      <c r="E4" s="9"/>
    </row>
    <row r="5" spans="1:5" ht="18.75" thickBot="1" x14ac:dyDescent="0.3">
      <c r="A5" s="16"/>
      <c r="B5" s="17"/>
      <c r="C5" s="11" t="s">
        <v>3</v>
      </c>
      <c r="D5" s="9"/>
      <c r="E5" s="9"/>
    </row>
    <row r="6" spans="1:5" ht="18.75" thickBot="1" x14ac:dyDescent="0.3">
      <c r="A6" s="18"/>
      <c r="B6" s="19"/>
      <c r="C6" s="20" t="s">
        <v>4</v>
      </c>
      <c r="D6" s="9"/>
      <c r="E6" s="9"/>
    </row>
    <row r="7" spans="1:5" ht="18.75" thickBot="1" x14ac:dyDescent="0.3">
      <c r="A7" s="6"/>
      <c r="B7" s="10"/>
      <c r="C7" s="21"/>
      <c r="D7" s="9"/>
      <c r="E7" s="9"/>
    </row>
    <row r="8" spans="1:5" ht="15.75" thickBot="1" x14ac:dyDescent="0.3">
      <c r="A8" s="22"/>
      <c r="B8" s="23"/>
      <c r="C8" s="24" t="s">
        <v>5</v>
      </c>
      <c r="D8" s="137" t="s">
        <v>6</v>
      </c>
      <c r="E8" s="138"/>
    </row>
    <row r="9" spans="1:5" ht="15.75" thickBot="1" x14ac:dyDescent="0.3">
      <c r="A9" s="25"/>
      <c r="B9" s="26"/>
      <c r="C9" s="27" t="s">
        <v>7</v>
      </c>
      <c r="D9" s="139" t="s">
        <v>8</v>
      </c>
      <c r="E9" s="140"/>
    </row>
    <row r="10" spans="1:5" ht="15.75" x14ac:dyDescent="0.25">
      <c r="A10" s="141" t="s">
        <v>9</v>
      </c>
      <c r="B10" s="141" t="s">
        <v>10</v>
      </c>
      <c r="C10" s="141" t="s">
        <v>11</v>
      </c>
      <c r="D10" s="28" t="s">
        <v>12</v>
      </c>
      <c r="E10" s="28" t="s">
        <v>13</v>
      </c>
    </row>
    <row r="11" spans="1:5" ht="16.5" thickBot="1" x14ac:dyDescent="0.3">
      <c r="A11" s="142"/>
      <c r="B11" s="142"/>
      <c r="C11" s="142"/>
      <c r="D11" s="29" t="s">
        <v>14</v>
      </c>
      <c r="E11" s="29" t="s">
        <v>15</v>
      </c>
    </row>
    <row r="12" spans="1:5" x14ac:dyDescent="0.25">
      <c r="A12" s="30"/>
      <c r="B12" s="31"/>
      <c r="C12" s="32" t="s">
        <v>16</v>
      </c>
      <c r="D12" s="33"/>
      <c r="E12" s="34"/>
    </row>
    <row r="13" spans="1:5" ht="15.75" thickBot="1" x14ac:dyDescent="0.3">
      <c r="A13" s="35"/>
      <c r="B13" s="36"/>
      <c r="C13" s="37" t="s">
        <v>17</v>
      </c>
      <c r="D13" s="38"/>
      <c r="E13" s="39"/>
    </row>
    <row r="14" spans="1:5" x14ac:dyDescent="0.25">
      <c r="A14" s="40">
        <v>182</v>
      </c>
      <c r="B14" s="40" t="s">
        <v>18</v>
      </c>
      <c r="C14" s="41" t="s">
        <v>19</v>
      </c>
      <c r="D14" s="42"/>
      <c r="E14" s="43">
        <f t="shared" ref="E14:E58" si="0">A14*D14</f>
        <v>0</v>
      </c>
    </row>
    <row r="15" spans="1:5" x14ac:dyDescent="0.25">
      <c r="A15" s="40">
        <v>224</v>
      </c>
      <c r="B15" s="40" t="s">
        <v>18</v>
      </c>
      <c r="C15" s="41" t="s">
        <v>20</v>
      </c>
      <c r="D15" s="42"/>
      <c r="E15" s="43">
        <f>A15*D15</f>
        <v>0</v>
      </c>
    </row>
    <row r="16" spans="1:5" x14ac:dyDescent="0.25">
      <c r="A16" s="40">
        <v>40</v>
      </c>
      <c r="B16" s="40" t="s">
        <v>18</v>
      </c>
      <c r="C16" s="41" t="s">
        <v>21</v>
      </c>
      <c r="D16" s="42"/>
      <c r="E16" s="43">
        <f t="shared" si="0"/>
        <v>0</v>
      </c>
    </row>
    <row r="17" spans="1:5" x14ac:dyDescent="0.25">
      <c r="A17" s="40">
        <v>50</v>
      </c>
      <c r="B17" s="40" t="s">
        <v>18</v>
      </c>
      <c r="C17" s="41" t="s">
        <v>22</v>
      </c>
      <c r="D17" s="42"/>
      <c r="E17" s="43">
        <f t="shared" si="0"/>
        <v>0</v>
      </c>
    </row>
    <row r="18" spans="1:5" x14ac:dyDescent="0.25">
      <c r="A18" s="40">
        <v>24</v>
      </c>
      <c r="B18" s="40" t="s">
        <v>18</v>
      </c>
      <c r="C18" s="41" t="s">
        <v>23</v>
      </c>
      <c r="D18" s="42"/>
      <c r="E18" s="43">
        <f t="shared" si="0"/>
        <v>0</v>
      </c>
    </row>
    <row r="19" spans="1:5" x14ac:dyDescent="0.25">
      <c r="A19" s="40">
        <v>40</v>
      </c>
      <c r="B19" s="40" t="s">
        <v>18</v>
      </c>
      <c r="C19" s="44" t="s">
        <v>24</v>
      </c>
      <c r="D19" s="42"/>
      <c r="E19" s="43">
        <f t="shared" si="0"/>
        <v>0</v>
      </c>
    </row>
    <row r="20" spans="1:5" x14ac:dyDescent="0.25">
      <c r="A20" s="40">
        <v>6</v>
      </c>
      <c r="B20" s="40" t="s">
        <v>18</v>
      </c>
      <c r="C20" s="44" t="s">
        <v>25</v>
      </c>
      <c r="D20" s="42"/>
      <c r="E20" s="43">
        <f t="shared" si="0"/>
        <v>0</v>
      </c>
    </row>
    <row r="21" spans="1:5" ht="25.5" x14ac:dyDescent="0.25">
      <c r="A21" s="40">
        <v>4</v>
      </c>
      <c r="B21" s="40" t="s">
        <v>26</v>
      </c>
      <c r="C21" s="44" t="s">
        <v>27</v>
      </c>
      <c r="D21" s="42"/>
      <c r="E21" s="43">
        <f t="shared" si="0"/>
        <v>0</v>
      </c>
    </row>
    <row r="22" spans="1:5" x14ac:dyDescent="0.25">
      <c r="A22" s="40">
        <v>10</v>
      </c>
      <c r="B22" s="40" t="s">
        <v>28</v>
      </c>
      <c r="C22" s="44" t="s">
        <v>29</v>
      </c>
      <c r="D22" s="42"/>
      <c r="E22" s="43">
        <f t="shared" si="0"/>
        <v>0</v>
      </c>
    </row>
    <row r="23" spans="1:5" x14ac:dyDescent="0.25">
      <c r="A23" s="40">
        <v>5</v>
      </c>
      <c r="B23" s="40" t="s">
        <v>30</v>
      </c>
      <c r="C23" s="44" t="s">
        <v>31</v>
      </c>
      <c r="D23" s="42"/>
      <c r="E23" s="43">
        <f>A23*D23</f>
        <v>0</v>
      </c>
    </row>
    <row r="24" spans="1:5" x14ac:dyDescent="0.25">
      <c r="A24" s="40">
        <v>4</v>
      </c>
      <c r="B24" s="40" t="s">
        <v>32</v>
      </c>
      <c r="C24" s="44" t="s">
        <v>33</v>
      </c>
      <c r="D24" s="42"/>
      <c r="E24" s="43">
        <f t="shared" si="0"/>
        <v>0</v>
      </c>
    </row>
    <row r="25" spans="1:5" ht="25.5" x14ac:dyDescent="0.25">
      <c r="A25" s="40">
        <v>200</v>
      </c>
      <c r="B25" s="40" t="s">
        <v>18</v>
      </c>
      <c r="C25" s="44" t="s">
        <v>34</v>
      </c>
      <c r="D25" s="42"/>
      <c r="E25" s="43">
        <f t="shared" si="0"/>
        <v>0</v>
      </c>
    </row>
    <row r="26" spans="1:5" ht="15.75" thickBot="1" x14ac:dyDescent="0.3">
      <c r="A26" s="45"/>
      <c r="B26" s="45"/>
      <c r="C26" s="46"/>
      <c r="D26" s="47"/>
      <c r="E26" s="48">
        <f t="shared" si="0"/>
        <v>0</v>
      </c>
    </row>
    <row r="27" spans="1:5" ht="15.75" thickBot="1" x14ac:dyDescent="0.3">
      <c r="A27" s="49"/>
      <c r="B27" s="50"/>
      <c r="C27" s="51" t="s">
        <v>35</v>
      </c>
      <c r="D27" s="52"/>
      <c r="E27" s="53"/>
    </row>
    <row r="28" spans="1:5" ht="30" x14ac:dyDescent="0.25">
      <c r="A28" s="54">
        <v>2</v>
      </c>
      <c r="B28" s="54" t="s">
        <v>18</v>
      </c>
      <c r="C28" s="55" t="s">
        <v>36</v>
      </c>
      <c r="D28" s="56"/>
      <c r="E28" s="57">
        <f t="shared" si="0"/>
        <v>0</v>
      </c>
    </row>
    <row r="29" spans="1:5" ht="30" x14ac:dyDescent="0.25">
      <c r="A29" s="58">
        <v>2</v>
      </c>
      <c r="B29" s="58" t="s">
        <v>18</v>
      </c>
      <c r="C29" s="59" t="s">
        <v>37</v>
      </c>
      <c r="D29" s="60"/>
      <c r="E29" s="43">
        <f t="shared" si="0"/>
        <v>0</v>
      </c>
    </row>
    <row r="30" spans="1:5" ht="30" x14ac:dyDescent="0.25">
      <c r="A30" s="58">
        <v>2</v>
      </c>
      <c r="B30" s="58" t="s">
        <v>18</v>
      </c>
      <c r="C30" s="59" t="s">
        <v>38</v>
      </c>
      <c r="D30" s="60"/>
      <c r="E30" s="43">
        <f t="shared" si="0"/>
        <v>0</v>
      </c>
    </row>
    <row r="31" spans="1:5" ht="30" x14ac:dyDescent="0.25">
      <c r="A31" s="58">
        <v>2</v>
      </c>
      <c r="B31" s="58" t="s">
        <v>18</v>
      </c>
      <c r="C31" s="59" t="s">
        <v>39</v>
      </c>
      <c r="D31" s="60"/>
      <c r="E31" s="43">
        <f t="shared" si="0"/>
        <v>0</v>
      </c>
    </row>
    <row r="32" spans="1:5" x14ac:dyDescent="0.25">
      <c r="A32" s="61">
        <v>1</v>
      </c>
      <c r="B32" s="58" t="s">
        <v>18</v>
      </c>
      <c r="C32" s="62" t="s">
        <v>40</v>
      </c>
      <c r="D32" s="60"/>
      <c r="E32" s="43">
        <f t="shared" si="0"/>
        <v>0</v>
      </c>
    </row>
    <row r="33" spans="1:5" x14ac:dyDescent="0.25">
      <c r="A33" s="63">
        <v>1</v>
      </c>
      <c r="B33" s="64" t="s">
        <v>18</v>
      </c>
      <c r="C33" s="65" t="s">
        <v>41</v>
      </c>
      <c r="D33" s="60"/>
      <c r="E33" s="43">
        <f t="shared" si="0"/>
        <v>0</v>
      </c>
    </row>
    <row r="34" spans="1:5" x14ac:dyDescent="0.25">
      <c r="A34" s="61">
        <v>1</v>
      </c>
      <c r="B34" s="58" t="s">
        <v>18</v>
      </c>
      <c r="C34" s="62" t="s">
        <v>42</v>
      </c>
      <c r="D34" s="60"/>
      <c r="E34" s="43">
        <f t="shared" si="0"/>
        <v>0</v>
      </c>
    </row>
    <row r="35" spans="1:5" x14ac:dyDescent="0.25">
      <c r="A35" s="63">
        <v>1</v>
      </c>
      <c r="B35" s="64" t="s">
        <v>18</v>
      </c>
      <c r="C35" s="65" t="s">
        <v>43</v>
      </c>
      <c r="D35" s="60"/>
      <c r="E35" s="43">
        <f t="shared" si="0"/>
        <v>0</v>
      </c>
    </row>
    <row r="36" spans="1:5" x14ac:dyDescent="0.25">
      <c r="A36" s="66"/>
      <c r="B36" s="66"/>
      <c r="C36" s="67"/>
      <c r="D36" s="42"/>
      <c r="E36" s="43">
        <f t="shared" si="0"/>
        <v>0</v>
      </c>
    </row>
    <row r="37" spans="1:5" ht="15.75" thickBot="1" x14ac:dyDescent="0.3">
      <c r="A37" s="66"/>
      <c r="B37" s="66"/>
      <c r="C37" s="68"/>
      <c r="D37" s="42"/>
      <c r="E37" s="43">
        <f t="shared" si="0"/>
        <v>0</v>
      </c>
    </row>
    <row r="38" spans="1:5" ht="15.75" thickBot="1" x14ac:dyDescent="0.3">
      <c r="A38" s="49"/>
      <c r="B38" s="50"/>
      <c r="C38" s="51" t="s">
        <v>44</v>
      </c>
      <c r="D38" s="52"/>
      <c r="E38" s="53"/>
    </row>
    <row r="39" spans="1:5" ht="51" x14ac:dyDescent="0.25">
      <c r="A39" s="40">
        <v>1</v>
      </c>
      <c r="B39" s="40" t="s">
        <v>18</v>
      </c>
      <c r="C39" s="44" t="s">
        <v>45</v>
      </c>
      <c r="D39" s="42"/>
      <c r="E39" s="43">
        <f t="shared" si="0"/>
        <v>0</v>
      </c>
    </row>
    <row r="40" spans="1:5" ht="51" x14ac:dyDescent="0.25">
      <c r="A40" s="40">
        <v>1</v>
      </c>
      <c r="B40" s="40" t="s">
        <v>18</v>
      </c>
      <c r="C40" s="44" t="s">
        <v>46</v>
      </c>
      <c r="D40" s="42"/>
      <c r="E40" s="43">
        <f t="shared" si="0"/>
        <v>0</v>
      </c>
    </row>
    <row r="41" spans="1:5" ht="51" x14ac:dyDescent="0.25">
      <c r="A41" s="40">
        <v>1</v>
      </c>
      <c r="B41" s="40" t="s">
        <v>18</v>
      </c>
      <c r="C41" s="44" t="s">
        <v>47</v>
      </c>
      <c r="D41" s="42"/>
      <c r="E41" s="43">
        <f t="shared" si="0"/>
        <v>0</v>
      </c>
    </row>
    <row r="42" spans="1:5" ht="38.25" x14ac:dyDescent="0.25">
      <c r="A42" s="40">
        <v>1</v>
      </c>
      <c r="B42" s="40" t="s">
        <v>18</v>
      </c>
      <c r="C42" s="44" t="s">
        <v>48</v>
      </c>
      <c r="D42" s="42"/>
      <c r="E42" s="43">
        <f t="shared" si="0"/>
        <v>0</v>
      </c>
    </row>
    <row r="43" spans="1:5" ht="25.5" x14ac:dyDescent="0.25">
      <c r="A43" s="40">
        <v>25</v>
      </c>
      <c r="B43" s="40" t="s">
        <v>18</v>
      </c>
      <c r="C43" s="44" t="s">
        <v>49</v>
      </c>
      <c r="D43" s="42"/>
      <c r="E43" s="43">
        <f t="shared" si="0"/>
        <v>0</v>
      </c>
    </row>
    <row r="44" spans="1:5" x14ac:dyDescent="0.25">
      <c r="A44" s="40">
        <v>30</v>
      </c>
      <c r="B44" s="40" t="s">
        <v>18</v>
      </c>
      <c r="C44" s="44" t="s">
        <v>50</v>
      </c>
      <c r="D44" s="42"/>
      <c r="E44" s="43">
        <f t="shared" si="0"/>
        <v>0</v>
      </c>
    </row>
    <row r="45" spans="1:5" x14ac:dyDescent="0.25">
      <c r="A45" s="40">
        <v>60</v>
      </c>
      <c r="B45" s="40" t="s">
        <v>18</v>
      </c>
      <c r="C45" s="44" t="s">
        <v>51</v>
      </c>
      <c r="D45" s="42"/>
      <c r="E45" s="43">
        <f t="shared" si="0"/>
        <v>0</v>
      </c>
    </row>
    <row r="46" spans="1:5" x14ac:dyDescent="0.25">
      <c r="A46" s="69">
        <v>100</v>
      </c>
      <c r="B46" s="69" t="s">
        <v>18</v>
      </c>
      <c r="C46" s="70" t="s">
        <v>52</v>
      </c>
      <c r="D46" s="42"/>
      <c r="E46" s="43">
        <f t="shared" si="0"/>
        <v>0</v>
      </c>
    </row>
    <row r="47" spans="1:5" x14ac:dyDescent="0.25">
      <c r="A47" s="71">
        <v>60</v>
      </c>
      <c r="B47" s="71" t="s">
        <v>18</v>
      </c>
      <c r="C47" s="72" t="s">
        <v>53</v>
      </c>
      <c r="D47" s="42"/>
      <c r="E47" s="43">
        <f t="shared" si="0"/>
        <v>0</v>
      </c>
    </row>
    <row r="48" spans="1:5" ht="25.5" x14ac:dyDescent="0.25">
      <c r="A48" s="40">
        <v>12</v>
      </c>
      <c r="B48" s="40" t="s">
        <v>18</v>
      </c>
      <c r="C48" s="73" t="s">
        <v>54</v>
      </c>
      <c r="D48" s="42"/>
      <c r="E48" s="43">
        <f t="shared" si="0"/>
        <v>0</v>
      </c>
    </row>
    <row r="49" spans="1:5" x14ac:dyDescent="0.25">
      <c r="A49" s="63">
        <v>1</v>
      </c>
      <c r="B49" s="64" t="s">
        <v>18</v>
      </c>
      <c r="C49" s="65" t="s">
        <v>55</v>
      </c>
      <c r="D49" s="74"/>
      <c r="E49" s="43">
        <f t="shared" si="0"/>
        <v>0</v>
      </c>
    </row>
    <row r="50" spans="1:5" x14ac:dyDescent="0.25">
      <c r="A50" s="40">
        <v>1</v>
      </c>
      <c r="B50" s="40" t="s">
        <v>18</v>
      </c>
      <c r="C50" s="75" t="s">
        <v>56</v>
      </c>
      <c r="D50" s="60"/>
      <c r="E50" s="43">
        <f t="shared" si="0"/>
        <v>0</v>
      </c>
    </row>
    <row r="51" spans="1:5" x14ac:dyDescent="0.25">
      <c r="A51" s="40">
        <v>1</v>
      </c>
      <c r="B51" s="40" t="s">
        <v>57</v>
      </c>
      <c r="C51" s="44" t="s">
        <v>58</v>
      </c>
      <c r="D51" s="42"/>
      <c r="E51" s="43">
        <f t="shared" si="0"/>
        <v>0</v>
      </c>
    </row>
    <row r="52" spans="1:5" x14ac:dyDescent="0.25">
      <c r="A52" s="66"/>
      <c r="B52" s="66"/>
      <c r="C52" s="68"/>
      <c r="D52" s="42"/>
      <c r="E52" s="43">
        <f t="shared" si="0"/>
        <v>0</v>
      </c>
    </row>
    <row r="53" spans="1:5" x14ac:dyDescent="0.25">
      <c r="A53" s="66"/>
      <c r="B53" s="66"/>
      <c r="C53" s="68"/>
      <c r="D53" s="42"/>
      <c r="E53" s="43">
        <f t="shared" si="0"/>
        <v>0</v>
      </c>
    </row>
    <row r="54" spans="1:5" x14ac:dyDescent="0.25">
      <c r="A54" s="66"/>
      <c r="B54" s="66"/>
      <c r="C54" s="68"/>
      <c r="D54" s="42"/>
      <c r="E54" s="43">
        <f t="shared" si="0"/>
        <v>0</v>
      </c>
    </row>
    <row r="55" spans="1:5" x14ac:dyDescent="0.25">
      <c r="A55" s="66"/>
      <c r="B55" s="66"/>
      <c r="C55" s="68"/>
      <c r="D55" s="42"/>
      <c r="E55" s="43">
        <f t="shared" si="0"/>
        <v>0</v>
      </c>
    </row>
    <row r="56" spans="1:5" x14ac:dyDescent="0.25">
      <c r="A56" s="66"/>
      <c r="B56" s="66"/>
      <c r="C56" s="46"/>
      <c r="D56" s="42"/>
      <c r="E56" s="43">
        <f t="shared" si="0"/>
        <v>0</v>
      </c>
    </row>
    <row r="57" spans="1:5" x14ac:dyDescent="0.25">
      <c r="A57" s="66"/>
      <c r="B57" s="66"/>
      <c r="C57" s="76"/>
      <c r="D57" s="42"/>
      <c r="E57" s="43">
        <f t="shared" si="0"/>
        <v>0</v>
      </c>
    </row>
    <row r="58" spans="1:5" ht="15.75" thickBot="1" x14ac:dyDescent="0.3">
      <c r="A58" s="77"/>
      <c r="B58" s="77"/>
      <c r="C58" s="78"/>
      <c r="D58" s="79"/>
      <c r="E58" s="43">
        <f t="shared" si="0"/>
        <v>0</v>
      </c>
    </row>
    <row r="59" spans="1:5" ht="15.75" thickBot="1" x14ac:dyDescent="0.3">
      <c r="A59" s="80"/>
      <c r="B59" s="80"/>
      <c r="C59" s="81" t="s">
        <v>59</v>
      </c>
      <c r="D59" s="82" t="s">
        <v>60</v>
      </c>
      <c r="E59" s="83">
        <f>SUM(E12:E58)</f>
        <v>0</v>
      </c>
    </row>
    <row r="60" spans="1:5" ht="16.5" thickBot="1" x14ac:dyDescent="0.3">
      <c r="A60" s="84"/>
      <c r="B60" s="84"/>
      <c r="C60" s="85"/>
      <c r="D60" s="84"/>
      <c r="E60" s="84"/>
    </row>
    <row r="61" spans="1:5" ht="16.5" thickBot="1" x14ac:dyDescent="0.3">
      <c r="A61" s="84"/>
      <c r="B61" s="84"/>
      <c r="C61" s="86" t="s">
        <v>61</v>
      </c>
      <c r="D61" s="85" t="s">
        <v>60</v>
      </c>
      <c r="E61" s="87">
        <f>E59</f>
        <v>0</v>
      </c>
    </row>
    <row r="62" spans="1:5" ht="15.75" x14ac:dyDescent="0.25">
      <c r="A62" s="84"/>
      <c r="B62" s="84"/>
      <c r="C62" s="85"/>
      <c r="D62" s="85"/>
      <c r="E62" s="85"/>
    </row>
    <row r="63" spans="1:5" ht="15.75" x14ac:dyDescent="0.25">
      <c r="A63" s="84"/>
      <c r="B63" s="84"/>
      <c r="C63" s="85"/>
      <c r="D63" s="86"/>
      <c r="E63" s="85"/>
    </row>
    <row r="64" spans="1:5" ht="15.75" x14ac:dyDescent="0.25">
      <c r="A64" s="85"/>
      <c r="B64" s="85"/>
      <c r="C64" s="84"/>
      <c r="D64" s="85"/>
      <c r="E64" s="85"/>
    </row>
    <row r="65" spans="1:5" ht="15.75" x14ac:dyDescent="0.25">
      <c r="A65" s="84"/>
      <c r="B65" s="85"/>
      <c r="C65" s="85"/>
      <c r="D65" s="85"/>
      <c r="E65" s="84"/>
    </row>
    <row r="66" spans="1:5" ht="15.75" x14ac:dyDescent="0.25">
      <c r="A66" s="84"/>
      <c r="B66" s="84"/>
      <c r="C66" s="84"/>
      <c r="D66" s="85"/>
      <c r="E66" s="84"/>
    </row>
  </sheetData>
  <sheetProtection algorithmName="SHA-512" hashValue="GQJRLB8+CSZ4AUweJ3yXgVgmQMm+zWnvQ8CbTmDugT+l2MUObol1mdzglznOvjxrP2iUvqnQ27K/dZONtpwanQ==" saltValue="sWQsgWM5Ar57VELY6T6ftw==" spinCount="100000" sheet="1" objects="1" scenarios="1"/>
  <mergeCells count="5">
    <mergeCell ref="D8:E8"/>
    <mergeCell ref="D9:E9"/>
    <mergeCell ref="A10:A11"/>
    <mergeCell ref="B10:B11"/>
    <mergeCell ref="C10:C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A7EC3-62E7-4917-A505-01D9153E000A}">
  <sheetPr>
    <tabColor rgb="FFFFFF00"/>
  </sheetPr>
  <dimension ref="A1:I31"/>
  <sheetViews>
    <sheetView workbookViewId="0">
      <pane ySplit="3" topLeftCell="A4" activePane="bottomLeft" state="frozen"/>
      <selection pane="bottomLeft" activeCell="H7" sqref="H7"/>
    </sheetView>
  </sheetViews>
  <sheetFormatPr defaultRowHeight="15" x14ac:dyDescent="0.25"/>
  <cols>
    <col min="1" max="1" width="15.7109375" customWidth="1"/>
    <col min="2" max="2" width="3.5703125" customWidth="1"/>
    <col min="3" max="9" width="15.7109375" customWidth="1"/>
  </cols>
  <sheetData>
    <row r="1" spans="1:9" ht="15.75" x14ac:dyDescent="0.25">
      <c r="A1" s="89" t="s">
        <v>66</v>
      </c>
      <c r="B1" s="90"/>
      <c r="C1" s="143" t="s">
        <v>67</v>
      </c>
      <c r="D1" s="144"/>
      <c r="E1" s="90"/>
      <c r="F1" s="90"/>
      <c r="G1" s="143" t="s">
        <v>68</v>
      </c>
      <c r="H1" s="145"/>
      <c r="I1" s="144"/>
    </row>
    <row r="2" spans="1:9" ht="15.75" thickBot="1" x14ac:dyDescent="0.3">
      <c r="A2" s="91"/>
      <c r="B2" s="90"/>
      <c r="C2" s="146" t="s">
        <v>69</v>
      </c>
      <c r="D2" s="147"/>
      <c r="E2" s="90"/>
      <c r="F2" s="90"/>
      <c r="G2" s="146" t="s">
        <v>4</v>
      </c>
      <c r="H2" s="148"/>
      <c r="I2" s="149"/>
    </row>
    <row r="3" spans="1:9" ht="15.75" thickBot="1" x14ac:dyDescent="0.3">
      <c r="A3" s="92" t="s">
        <v>70</v>
      </c>
      <c r="B3" s="92" t="s">
        <v>71</v>
      </c>
      <c r="C3" s="93" t="s">
        <v>72</v>
      </c>
      <c r="D3" s="93" t="s">
        <v>73</v>
      </c>
      <c r="E3" s="94" t="s">
        <v>74</v>
      </c>
      <c r="F3" s="93" t="s">
        <v>75</v>
      </c>
    </row>
    <row r="4" spans="1:9" ht="15.75" thickBot="1" x14ac:dyDescent="0.3">
      <c r="A4" s="95" t="s">
        <v>76</v>
      </c>
      <c r="B4" s="96"/>
      <c r="C4" s="97"/>
      <c r="D4" s="97"/>
      <c r="E4" s="98"/>
      <c r="F4" s="99"/>
    </row>
    <row r="5" spans="1:9" x14ac:dyDescent="0.25">
      <c r="A5" s="100"/>
      <c r="B5" s="101">
        <v>1</v>
      </c>
      <c r="C5" s="102"/>
      <c r="D5" s="102"/>
      <c r="E5" s="103"/>
      <c r="F5" s="104"/>
    </row>
    <row r="6" spans="1:9" ht="15.75" thickBot="1" x14ac:dyDescent="0.3">
      <c r="A6" s="100"/>
      <c r="B6" s="101">
        <v>2</v>
      </c>
      <c r="C6" s="105"/>
      <c r="D6" s="105"/>
      <c r="E6" s="106"/>
      <c r="F6" s="107"/>
    </row>
    <row r="7" spans="1:9" ht="15.75" thickBot="1" x14ac:dyDescent="0.3">
      <c r="A7" s="95" t="s">
        <v>77</v>
      </c>
      <c r="B7" s="96"/>
      <c r="C7" s="108"/>
      <c r="D7" s="108"/>
      <c r="E7" s="109"/>
      <c r="F7" s="110"/>
    </row>
    <row r="8" spans="1:9" x14ac:dyDescent="0.25">
      <c r="A8" s="100"/>
      <c r="B8" s="111">
        <v>1</v>
      </c>
      <c r="C8" s="112"/>
      <c r="D8" s="113"/>
      <c r="E8" s="103"/>
      <c r="F8" s="114"/>
    </row>
    <row r="9" spans="1:9" x14ac:dyDescent="0.25">
      <c r="A9" s="100"/>
      <c r="B9" s="111">
        <v>2</v>
      </c>
      <c r="C9" s="115"/>
      <c r="D9" s="116"/>
      <c r="E9" s="117"/>
      <c r="F9" s="104"/>
    </row>
    <row r="10" spans="1:9" x14ac:dyDescent="0.25">
      <c r="A10" s="100"/>
      <c r="B10" s="111">
        <v>3</v>
      </c>
      <c r="C10" s="115"/>
      <c r="D10" s="116"/>
      <c r="E10" s="117"/>
      <c r="F10" s="104"/>
    </row>
    <row r="11" spans="1:9" ht="15.75" thickBot="1" x14ac:dyDescent="0.3">
      <c r="A11" s="100"/>
      <c r="B11" s="111">
        <v>4</v>
      </c>
      <c r="C11" s="118"/>
      <c r="D11" s="105"/>
      <c r="E11" s="106"/>
      <c r="F11" s="107"/>
    </row>
    <row r="12" spans="1:9" ht="15.75" thickBot="1" x14ac:dyDescent="0.3">
      <c r="A12" s="95" t="s">
        <v>78</v>
      </c>
      <c r="B12" s="96"/>
      <c r="C12" s="108"/>
      <c r="D12" s="108"/>
      <c r="E12" s="109"/>
      <c r="F12" s="110"/>
    </row>
    <row r="13" spans="1:9" ht="15.75" thickBot="1" x14ac:dyDescent="0.3">
      <c r="A13" s="119" t="s">
        <v>79</v>
      </c>
      <c r="B13" s="120">
        <v>1</v>
      </c>
      <c r="C13" s="121" t="s">
        <v>80</v>
      </c>
      <c r="D13" s="102">
        <v>28</v>
      </c>
      <c r="E13" s="122">
        <v>47.5</v>
      </c>
      <c r="F13" s="114" t="s">
        <v>81</v>
      </c>
    </row>
    <row r="14" spans="1:9" ht="15.75" thickBot="1" x14ac:dyDescent="0.3">
      <c r="A14" s="119" t="s">
        <v>79</v>
      </c>
      <c r="B14" s="120">
        <v>2</v>
      </c>
      <c r="C14" s="121" t="s">
        <v>80</v>
      </c>
      <c r="D14" s="102">
        <v>28</v>
      </c>
      <c r="E14" s="122">
        <v>47.5</v>
      </c>
      <c r="F14" s="114" t="s">
        <v>81</v>
      </c>
    </row>
    <row r="15" spans="1:9" ht="15.75" thickBot="1" x14ac:dyDescent="0.3">
      <c r="A15" s="123" t="s">
        <v>82</v>
      </c>
      <c r="B15" s="96"/>
      <c r="C15" s="108"/>
      <c r="D15" s="108"/>
      <c r="E15" s="109"/>
      <c r="F15" s="110"/>
    </row>
    <row r="16" spans="1:9" ht="15.75" thickBot="1" x14ac:dyDescent="0.3">
      <c r="A16" s="119" t="s">
        <v>79</v>
      </c>
      <c r="B16" s="120">
        <v>1</v>
      </c>
      <c r="C16" s="121" t="s">
        <v>80</v>
      </c>
      <c r="D16" s="102">
        <v>32</v>
      </c>
      <c r="E16" s="124">
        <v>39</v>
      </c>
      <c r="F16" s="114" t="s">
        <v>83</v>
      </c>
    </row>
    <row r="17" spans="1:6" ht="15.75" thickBot="1" x14ac:dyDescent="0.3">
      <c r="A17" s="119" t="s">
        <v>79</v>
      </c>
      <c r="B17" s="120">
        <v>2</v>
      </c>
      <c r="C17" s="121" t="s">
        <v>80</v>
      </c>
      <c r="D17" s="102">
        <v>32</v>
      </c>
      <c r="E17" s="124">
        <v>39</v>
      </c>
      <c r="F17" s="114" t="s">
        <v>83</v>
      </c>
    </row>
    <row r="18" spans="1:6" ht="15.75" thickBot="1" x14ac:dyDescent="0.3">
      <c r="A18" s="123" t="s">
        <v>84</v>
      </c>
      <c r="B18" s="96"/>
      <c r="C18" s="108"/>
      <c r="D18" s="108"/>
      <c r="E18" s="109"/>
      <c r="F18" s="110"/>
    </row>
    <row r="19" spans="1:6" ht="15.75" thickBot="1" x14ac:dyDescent="0.3">
      <c r="A19" s="119" t="s">
        <v>79</v>
      </c>
      <c r="B19" s="120">
        <v>1</v>
      </c>
      <c r="C19" s="121" t="s">
        <v>80</v>
      </c>
      <c r="D19" s="102">
        <v>35</v>
      </c>
      <c r="E19" s="124">
        <v>35</v>
      </c>
      <c r="F19" s="114" t="s">
        <v>81</v>
      </c>
    </row>
    <row r="20" spans="1:6" ht="15.75" thickBot="1" x14ac:dyDescent="0.3">
      <c r="A20" s="119" t="s">
        <v>79</v>
      </c>
      <c r="B20" s="120">
        <v>2</v>
      </c>
      <c r="C20" s="121" t="s">
        <v>80</v>
      </c>
      <c r="D20" s="102">
        <v>35</v>
      </c>
      <c r="E20" s="124">
        <v>35</v>
      </c>
      <c r="F20" s="114" t="s">
        <v>81</v>
      </c>
    </row>
    <row r="21" spans="1:6" ht="15.75" thickBot="1" x14ac:dyDescent="0.3">
      <c r="A21" s="123" t="s">
        <v>85</v>
      </c>
      <c r="B21" s="96"/>
      <c r="C21" s="108"/>
      <c r="D21" s="108"/>
      <c r="E21" s="109"/>
      <c r="F21" s="110"/>
    </row>
    <row r="22" spans="1:6" ht="15.75" thickBot="1" x14ac:dyDescent="0.3">
      <c r="A22" s="119" t="s">
        <v>79</v>
      </c>
      <c r="B22" s="120">
        <v>1</v>
      </c>
      <c r="C22" s="121" t="s">
        <v>80</v>
      </c>
      <c r="D22" s="102">
        <v>40</v>
      </c>
      <c r="E22" s="124">
        <v>40</v>
      </c>
      <c r="F22" s="114" t="s">
        <v>86</v>
      </c>
    </row>
    <row r="23" spans="1:6" ht="15.75" thickBot="1" x14ac:dyDescent="0.3">
      <c r="A23" s="119" t="s">
        <v>79</v>
      </c>
      <c r="B23" s="120">
        <v>2</v>
      </c>
      <c r="C23" s="121" t="s">
        <v>80</v>
      </c>
      <c r="D23" s="102">
        <v>40</v>
      </c>
      <c r="E23" s="124">
        <v>40</v>
      </c>
      <c r="F23" s="114" t="s">
        <v>86</v>
      </c>
    </row>
    <row r="24" spans="1:6" ht="15.75" thickBot="1" x14ac:dyDescent="0.3">
      <c r="A24" s="123" t="s">
        <v>87</v>
      </c>
      <c r="B24" s="96"/>
      <c r="C24" s="108"/>
      <c r="D24" s="108"/>
      <c r="E24" s="109"/>
      <c r="F24" s="110"/>
    </row>
    <row r="25" spans="1:6" x14ac:dyDescent="0.25">
      <c r="A25" s="125"/>
      <c r="B25" s="120">
        <v>1</v>
      </c>
      <c r="C25" s="121"/>
      <c r="D25" s="102"/>
      <c r="E25" s="124"/>
      <c r="F25" s="114"/>
    </row>
    <row r="26" spans="1:6" ht="15.75" thickBot="1" x14ac:dyDescent="0.3">
      <c r="A26" s="126"/>
      <c r="B26" s="127">
        <v>2</v>
      </c>
      <c r="C26" s="128"/>
      <c r="D26" s="129"/>
      <c r="E26" s="130"/>
      <c r="F26" s="107"/>
    </row>
    <row r="27" spans="1:6" ht="15.75" thickBot="1" x14ac:dyDescent="0.3">
      <c r="A27" s="123" t="s">
        <v>88</v>
      </c>
      <c r="B27" s="96"/>
      <c r="C27" s="110" t="s">
        <v>89</v>
      </c>
      <c r="D27" s="108"/>
      <c r="E27" s="109"/>
      <c r="F27" s="110"/>
    </row>
    <row r="28" spans="1:6" x14ac:dyDescent="0.25">
      <c r="A28" s="125"/>
      <c r="B28" s="120">
        <v>1</v>
      </c>
      <c r="C28" s="131">
        <v>6.5625</v>
      </c>
      <c r="D28" s="102">
        <v>36</v>
      </c>
      <c r="E28" s="132">
        <v>80</v>
      </c>
      <c r="F28" s="133" t="s">
        <v>90</v>
      </c>
    </row>
    <row r="29" spans="1:6" x14ac:dyDescent="0.25">
      <c r="A29" s="100"/>
      <c r="B29" s="111">
        <v>2</v>
      </c>
      <c r="C29" s="131">
        <v>6.5625</v>
      </c>
      <c r="D29" s="116">
        <v>36</v>
      </c>
      <c r="E29" s="134">
        <v>80</v>
      </c>
      <c r="F29" s="104" t="s">
        <v>91</v>
      </c>
    </row>
    <row r="30" spans="1:6" x14ac:dyDescent="0.25">
      <c r="A30" s="100"/>
      <c r="B30" s="111">
        <v>3</v>
      </c>
      <c r="C30" s="131">
        <v>6.5625</v>
      </c>
      <c r="D30" s="116">
        <v>32</v>
      </c>
      <c r="E30" s="134">
        <v>80</v>
      </c>
      <c r="F30" s="104" t="s">
        <v>90</v>
      </c>
    </row>
    <row r="31" spans="1:6" ht="15.75" thickBot="1" x14ac:dyDescent="0.3">
      <c r="A31" s="126"/>
      <c r="B31" s="127">
        <v>4</v>
      </c>
      <c r="C31" s="131">
        <v>6.5625</v>
      </c>
      <c r="D31" s="129">
        <v>32</v>
      </c>
      <c r="E31" s="135">
        <v>80</v>
      </c>
      <c r="F31" s="136" t="s">
        <v>91</v>
      </c>
    </row>
  </sheetData>
  <sheetProtection algorithmName="SHA-512" hashValue="RWzmvpe/re1NSDXySAoYseB/PhX/MbkXUB7TdZk1xt4Qpy3tpLOZJsyLB6nfue8mhF4Edjnd9nyyS+C0b8KhSg==" saltValue="8H4w0eoYeC7ddmwZ3WMszQ==" spinCount="100000" sheet="1" objects="1" scenarios="1"/>
  <mergeCells count="4">
    <mergeCell ref="C1:D1"/>
    <mergeCell ref="G1:I1"/>
    <mergeCell ref="C2:D2"/>
    <mergeCell ref="G2:I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B8254-525D-40C2-849E-F106DE89F410}">
  <sheetPr>
    <tabColor rgb="FFFF0000"/>
  </sheetPr>
  <dimension ref="A1:E66"/>
  <sheetViews>
    <sheetView workbookViewId="0">
      <selection activeCell="E20" sqref="E20"/>
    </sheetView>
  </sheetViews>
  <sheetFormatPr defaultRowHeight="15" x14ac:dyDescent="0.25"/>
  <cols>
    <col min="1" max="1" width="10.140625" style="88" customWidth="1"/>
    <col min="2" max="2" width="10.28515625" style="88" customWidth="1"/>
    <col min="3" max="3" width="70.140625" style="88" customWidth="1"/>
    <col min="4" max="4" width="10.85546875" style="88" customWidth="1"/>
    <col min="5" max="5" width="13.28515625" style="88" customWidth="1"/>
    <col min="6" max="16384" width="9.140625" style="5"/>
  </cols>
  <sheetData>
    <row r="1" spans="1:5" ht="21" thickBot="1" x14ac:dyDescent="0.35">
      <c r="A1" s="1"/>
      <c r="B1" s="2"/>
      <c r="C1" s="3" t="s">
        <v>0</v>
      </c>
      <c r="D1" s="4"/>
      <c r="E1" s="4"/>
    </row>
    <row r="2" spans="1:5" ht="18.75" thickBot="1" x14ac:dyDescent="0.3">
      <c r="A2" s="6"/>
      <c r="B2" s="7"/>
      <c r="C2" s="8" t="s">
        <v>1</v>
      </c>
      <c r="D2" s="9"/>
      <c r="E2" s="9"/>
    </row>
    <row r="3" spans="1:5" ht="18.75" thickBot="1" x14ac:dyDescent="0.3">
      <c r="A3" s="6"/>
      <c r="B3" s="10"/>
      <c r="C3" s="11"/>
      <c r="D3" s="12"/>
      <c r="E3" s="13" t="s">
        <v>62</v>
      </c>
    </row>
    <row r="4" spans="1:5" ht="18.75" thickBot="1" x14ac:dyDescent="0.3">
      <c r="A4" s="14"/>
      <c r="B4" s="7"/>
      <c r="C4" s="15"/>
      <c r="D4" s="9"/>
      <c r="E4" s="9"/>
    </row>
    <row r="5" spans="1:5" ht="18.75" thickBot="1" x14ac:dyDescent="0.3">
      <c r="A5" s="16"/>
      <c r="B5" s="17"/>
      <c r="C5" s="11" t="s">
        <v>3</v>
      </c>
      <c r="D5" s="9"/>
      <c r="E5" s="9"/>
    </row>
    <row r="6" spans="1:5" ht="18.75" thickBot="1" x14ac:dyDescent="0.3">
      <c r="A6" s="18"/>
      <c r="B6" s="19"/>
      <c r="C6" s="20" t="s">
        <v>63</v>
      </c>
      <c r="D6" s="9"/>
      <c r="E6" s="9"/>
    </row>
    <row r="7" spans="1:5" ht="18.75" thickBot="1" x14ac:dyDescent="0.3">
      <c r="A7" s="6"/>
      <c r="B7" s="10"/>
      <c r="C7" s="21"/>
      <c r="D7" s="9"/>
      <c r="E7" s="9"/>
    </row>
    <row r="8" spans="1:5" ht="15.75" thickBot="1" x14ac:dyDescent="0.3">
      <c r="A8" s="22"/>
      <c r="B8" s="23"/>
      <c r="C8" s="24" t="s">
        <v>5</v>
      </c>
      <c r="D8" s="137" t="s">
        <v>6</v>
      </c>
      <c r="E8" s="138"/>
    </row>
    <row r="9" spans="1:5" ht="15.75" thickBot="1" x14ac:dyDescent="0.3">
      <c r="A9" s="25"/>
      <c r="B9" s="26"/>
      <c r="C9" s="27" t="s">
        <v>7</v>
      </c>
      <c r="D9" s="139" t="s">
        <v>8</v>
      </c>
      <c r="E9" s="140"/>
    </row>
    <row r="10" spans="1:5" ht="15.75" x14ac:dyDescent="0.25">
      <c r="A10" s="141" t="s">
        <v>9</v>
      </c>
      <c r="B10" s="141" t="s">
        <v>10</v>
      </c>
      <c r="C10" s="141" t="s">
        <v>11</v>
      </c>
      <c r="D10" s="28" t="s">
        <v>12</v>
      </c>
      <c r="E10" s="28" t="s">
        <v>13</v>
      </c>
    </row>
    <row r="11" spans="1:5" ht="16.5" thickBot="1" x14ac:dyDescent="0.3">
      <c r="A11" s="142"/>
      <c r="B11" s="142"/>
      <c r="C11" s="142"/>
      <c r="D11" s="29" t="s">
        <v>14</v>
      </c>
      <c r="E11" s="29" t="s">
        <v>15</v>
      </c>
    </row>
    <row r="12" spans="1:5" x14ac:dyDescent="0.25">
      <c r="A12" s="30"/>
      <c r="B12" s="31"/>
      <c r="C12" s="32" t="s">
        <v>16</v>
      </c>
      <c r="D12" s="33"/>
      <c r="E12" s="34"/>
    </row>
    <row r="13" spans="1:5" ht="15.75" thickBot="1" x14ac:dyDescent="0.3">
      <c r="A13" s="35"/>
      <c r="B13" s="36"/>
      <c r="C13" s="37" t="s">
        <v>17</v>
      </c>
      <c r="D13" s="38"/>
      <c r="E13" s="39"/>
    </row>
    <row r="14" spans="1:5" x14ac:dyDescent="0.25">
      <c r="A14" s="40">
        <v>182</v>
      </c>
      <c r="B14" s="40" t="s">
        <v>18</v>
      </c>
      <c r="C14" s="41" t="s">
        <v>19</v>
      </c>
      <c r="D14" s="42"/>
      <c r="E14" s="43">
        <f t="shared" ref="E14:E58" si="0">A14*D14</f>
        <v>0</v>
      </c>
    </row>
    <row r="15" spans="1:5" x14ac:dyDescent="0.25">
      <c r="A15" s="40">
        <v>224</v>
      </c>
      <c r="B15" s="40" t="s">
        <v>18</v>
      </c>
      <c r="C15" s="41" t="s">
        <v>20</v>
      </c>
      <c r="D15" s="42"/>
      <c r="E15" s="43">
        <f t="shared" si="0"/>
        <v>0</v>
      </c>
    </row>
    <row r="16" spans="1:5" x14ac:dyDescent="0.25">
      <c r="A16" s="40">
        <v>40</v>
      </c>
      <c r="B16" s="40" t="s">
        <v>18</v>
      </c>
      <c r="C16" s="41" t="s">
        <v>21</v>
      </c>
      <c r="D16" s="42"/>
      <c r="E16" s="43">
        <f t="shared" si="0"/>
        <v>0</v>
      </c>
    </row>
    <row r="17" spans="1:5" x14ac:dyDescent="0.25">
      <c r="A17" s="40">
        <v>50</v>
      </c>
      <c r="B17" s="40" t="s">
        <v>18</v>
      </c>
      <c r="C17" s="41" t="s">
        <v>22</v>
      </c>
      <c r="D17" s="42"/>
      <c r="E17" s="43">
        <f t="shared" si="0"/>
        <v>0</v>
      </c>
    </row>
    <row r="18" spans="1:5" x14ac:dyDescent="0.25">
      <c r="A18" s="40">
        <v>24</v>
      </c>
      <c r="B18" s="40" t="s">
        <v>18</v>
      </c>
      <c r="C18" s="41" t="s">
        <v>23</v>
      </c>
      <c r="D18" s="42"/>
      <c r="E18" s="43">
        <f t="shared" si="0"/>
        <v>0</v>
      </c>
    </row>
    <row r="19" spans="1:5" x14ac:dyDescent="0.25">
      <c r="A19" s="40">
        <v>40</v>
      </c>
      <c r="B19" s="40" t="s">
        <v>18</v>
      </c>
      <c r="C19" s="44" t="s">
        <v>24</v>
      </c>
      <c r="D19" s="42"/>
      <c r="E19" s="43">
        <f>A19*D19</f>
        <v>0</v>
      </c>
    </row>
    <row r="20" spans="1:5" x14ac:dyDescent="0.25">
      <c r="A20" s="40">
        <v>6</v>
      </c>
      <c r="B20" s="40" t="s">
        <v>18</v>
      </c>
      <c r="C20" s="44" t="s">
        <v>25</v>
      </c>
      <c r="D20" s="42"/>
      <c r="E20" s="43">
        <f t="shared" si="0"/>
        <v>0</v>
      </c>
    </row>
    <row r="21" spans="1:5" ht="25.5" x14ac:dyDescent="0.25">
      <c r="A21" s="40">
        <v>4</v>
      </c>
      <c r="B21" s="40" t="s">
        <v>26</v>
      </c>
      <c r="C21" s="44" t="s">
        <v>27</v>
      </c>
      <c r="D21" s="42"/>
      <c r="E21" s="43">
        <f t="shared" si="0"/>
        <v>0</v>
      </c>
    </row>
    <row r="22" spans="1:5" x14ac:dyDescent="0.25">
      <c r="A22" s="40">
        <v>10</v>
      </c>
      <c r="B22" s="40" t="s">
        <v>28</v>
      </c>
      <c r="C22" s="44" t="s">
        <v>29</v>
      </c>
      <c r="D22" s="42"/>
      <c r="E22" s="43">
        <f t="shared" si="0"/>
        <v>0</v>
      </c>
    </row>
    <row r="23" spans="1:5" x14ac:dyDescent="0.25">
      <c r="A23" s="40">
        <v>5</v>
      </c>
      <c r="B23" s="40" t="s">
        <v>30</v>
      </c>
      <c r="C23" s="44" t="s">
        <v>31</v>
      </c>
      <c r="D23" s="42"/>
      <c r="E23" s="43">
        <f>A23*D23</f>
        <v>0</v>
      </c>
    </row>
    <row r="24" spans="1:5" x14ac:dyDescent="0.25">
      <c r="A24" s="40">
        <v>4</v>
      </c>
      <c r="B24" s="40" t="s">
        <v>32</v>
      </c>
      <c r="C24" s="44" t="s">
        <v>33</v>
      </c>
      <c r="D24" s="42"/>
      <c r="E24" s="43">
        <f t="shared" si="0"/>
        <v>0</v>
      </c>
    </row>
    <row r="25" spans="1:5" ht="25.5" x14ac:dyDescent="0.25">
      <c r="A25" s="40">
        <v>200</v>
      </c>
      <c r="B25" s="40" t="s">
        <v>18</v>
      </c>
      <c r="C25" s="44" t="s">
        <v>34</v>
      </c>
      <c r="D25" s="42"/>
      <c r="E25" s="43">
        <f t="shared" si="0"/>
        <v>0</v>
      </c>
    </row>
    <row r="26" spans="1:5" ht="15.75" thickBot="1" x14ac:dyDescent="0.3">
      <c r="A26" s="45"/>
      <c r="B26" s="45"/>
      <c r="C26" s="46"/>
      <c r="D26" s="47"/>
      <c r="E26" s="48">
        <f t="shared" si="0"/>
        <v>0</v>
      </c>
    </row>
    <row r="27" spans="1:5" ht="15.75" thickBot="1" x14ac:dyDescent="0.3">
      <c r="A27" s="49"/>
      <c r="B27" s="50"/>
      <c r="C27" s="51" t="s">
        <v>35</v>
      </c>
      <c r="D27" s="52"/>
      <c r="E27" s="53"/>
    </row>
    <row r="28" spans="1:5" ht="30" x14ac:dyDescent="0.25">
      <c r="A28" s="54">
        <v>2</v>
      </c>
      <c r="B28" s="54" t="s">
        <v>18</v>
      </c>
      <c r="C28" s="55" t="s">
        <v>36</v>
      </c>
      <c r="D28" s="56"/>
      <c r="E28" s="57">
        <f t="shared" si="0"/>
        <v>0</v>
      </c>
    </row>
    <row r="29" spans="1:5" ht="30" x14ac:dyDescent="0.25">
      <c r="A29" s="58">
        <v>2</v>
      </c>
      <c r="B29" s="58" t="s">
        <v>18</v>
      </c>
      <c r="C29" s="59" t="s">
        <v>37</v>
      </c>
      <c r="D29" s="60"/>
      <c r="E29" s="43">
        <f t="shared" si="0"/>
        <v>0</v>
      </c>
    </row>
    <row r="30" spans="1:5" ht="30" x14ac:dyDescent="0.25">
      <c r="A30" s="58">
        <v>2</v>
      </c>
      <c r="B30" s="58" t="s">
        <v>18</v>
      </c>
      <c r="C30" s="59" t="s">
        <v>38</v>
      </c>
      <c r="D30" s="60"/>
      <c r="E30" s="43">
        <f t="shared" si="0"/>
        <v>0</v>
      </c>
    </row>
    <row r="31" spans="1:5" ht="30" x14ac:dyDescent="0.25">
      <c r="A31" s="58">
        <v>2</v>
      </c>
      <c r="B31" s="58" t="s">
        <v>18</v>
      </c>
      <c r="C31" s="59" t="s">
        <v>39</v>
      </c>
      <c r="D31" s="60"/>
      <c r="E31" s="43">
        <f t="shared" si="0"/>
        <v>0</v>
      </c>
    </row>
    <row r="32" spans="1:5" x14ac:dyDescent="0.25">
      <c r="A32" s="61">
        <v>1</v>
      </c>
      <c r="B32" s="58" t="s">
        <v>18</v>
      </c>
      <c r="C32" s="62" t="s">
        <v>40</v>
      </c>
      <c r="D32" s="60"/>
      <c r="E32" s="43">
        <f t="shared" si="0"/>
        <v>0</v>
      </c>
    </row>
    <row r="33" spans="1:5" x14ac:dyDescent="0.25">
      <c r="A33" s="63">
        <v>1</v>
      </c>
      <c r="B33" s="64" t="s">
        <v>18</v>
      </c>
      <c r="C33" s="65" t="s">
        <v>41</v>
      </c>
      <c r="D33" s="60"/>
      <c r="E33" s="43">
        <f t="shared" si="0"/>
        <v>0</v>
      </c>
    </row>
    <row r="34" spans="1:5" x14ac:dyDescent="0.25">
      <c r="A34" s="61">
        <v>1</v>
      </c>
      <c r="B34" s="58" t="s">
        <v>18</v>
      </c>
      <c r="C34" s="62" t="s">
        <v>42</v>
      </c>
      <c r="D34" s="60"/>
      <c r="E34" s="43">
        <f t="shared" si="0"/>
        <v>0</v>
      </c>
    </row>
    <row r="35" spans="1:5" x14ac:dyDescent="0.25">
      <c r="A35" s="63">
        <v>1</v>
      </c>
      <c r="B35" s="64" t="s">
        <v>18</v>
      </c>
      <c r="C35" s="65" t="s">
        <v>43</v>
      </c>
      <c r="D35" s="60"/>
      <c r="E35" s="43">
        <f t="shared" si="0"/>
        <v>0</v>
      </c>
    </row>
    <row r="36" spans="1:5" x14ac:dyDescent="0.25">
      <c r="A36" s="66"/>
      <c r="B36" s="66"/>
      <c r="C36" s="67"/>
      <c r="D36" s="42"/>
      <c r="E36" s="43">
        <f t="shared" si="0"/>
        <v>0</v>
      </c>
    </row>
    <row r="37" spans="1:5" ht="15.75" thickBot="1" x14ac:dyDescent="0.3">
      <c r="A37" s="66"/>
      <c r="B37" s="66"/>
      <c r="C37" s="68"/>
      <c r="D37" s="42"/>
      <c r="E37" s="43">
        <f t="shared" si="0"/>
        <v>0</v>
      </c>
    </row>
    <row r="38" spans="1:5" ht="15.75" thickBot="1" x14ac:dyDescent="0.3">
      <c r="A38" s="49"/>
      <c r="B38" s="50"/>
      <c r="C38" s="51" t="s">
        <v>44</v>
      </c>
      <c r="D38" s="52"/>
      <c r="E38" s="53"/>
    </row>
    <row r="39" spans="1:5" ht="51" x14ac:dyDescent="0.25">
      <c r="A39" s="40">
        <v>1</v>
      </c>
      <c r="B39" s="40" t="s">
        <v>18</v>
      </c>
      <c r="C39" s="44" t="s">
        <v>45</v>
      </c>
      <c r="D39" s="42"/>
      <c r="E39" s="43">
        <f t="shared" si="0"/>
        <v>0</v>
      </c>
    </row>
    <row r="40" spans="1:5" ht="51" x14ac:dyDescent="0.25">
      <c r="A40" s="40">
        <v>1</v>
      </c>
      <c r="B40" s="40" t="s">
        <v>18</v>
      </c>
      <c r="C40" s="44" t="s">
        <v>46</v>
      </c>
      <c r="D40" s="42"/>
      <c r="E40" s="43">
        <f t="shared" si="0"/>
        <v>0</v>
      </c>
    </row>
    <row r="41" spans="1:5" ht="51" x14ac:dyDescent="0.25">
      <c r="A41" s="40">
        <v>1</v>
      </c>
      <c r="B41" s="40" t="s">
        <v>18</v>
      </c>
      <c r="C41" s="44" t="s">
        <v>47</v>
      </c>
      <c r="D41" s="42"/>
      <c r="E41" s="43">
        <f t="shared" si="0"/>
        <v>0</v>
      </c>
    </row>
    <row r="42" spans="1:5" ht="38.25" x14ac:dyDescent="0.25">
      <c r="A42" s="40">
        <v>1</v>
      </c>
      <c r="B42" s="40" t="s">
        <v>18</v>
      </c>
      <c r="C42" s="44" t="s">
        <v>48</v>
      </c>
      <c r="D42" s="42"/>
      <c r="E42" s="43">
        <f t="shared" si="0"/>
        <v>0</v>
      </c>
    </row>
    <row r="43" spans="1:5" ht="25.5" x14ac:dyDescent="0.25">
      <c r="A43" s="40">
        <v>25</v>
      </c>
      <c r="B43" s="40" t="s">
        <v>18</v>
      </c>
      <c r="C43" s="44" t="s">
        <v>49</v>
      </c>
      <c r="D43" s="42"/>
      <c r="E43" s="43">
        <f t="shared" si="0"/>
        <v>0</v>
      </c>
    </row>
    <row r="44" spans="1:5" x14ac:dyDescent="0.25">
      <c r="A44" s="40">
        <v>30</v>
      </c>
      <c r="B44" s="40" t="s">
        <v>18</v>
      </c>
      <c r="C44" s="44" t="s">
        <v>50</v>
      </c>
      <c r="D44" s="42"/>
      <c r="E44" s="43">
        <f t="shared" si="0"/>
        <v>0</v>
      </c>
    </row>
    <row r="45" spans="1:5" x14ac:dyDescent="0.25">
      <c r="A45" s="40">
        <v>60</v>
      </c>
      <c r="B45" s="40" t="s">
        <v>18</v>
      </c>
      <c r="C45" s="44" t="s">
        <v>51</v>
      </c>
      <c r="D45" s="42"/>
      <c r="E45" s="43">
        <f t="shared" si="0"/>
        <v>0</v>
      </c>
    </row>
    <row r="46" spans="1:5" x14ac:dyDescent="0.25">
      <c r="A46" s="69">
        <v>100</v>
      </c>
      <c r="B46" s="69" t="s">
        <v>18</v>
      </c>
      <c r="C46" s="70" t="s">
        <v>52</v>
      </c>
      <c r="D46" s="42"/>
      <c r="E46" s="43">
        <f t="shared" si="0"/>
        <v>0</v>
      </c>
    </row>
    <row r="47" spans="1:5" x14ac:dyDescent="0.25">
      <c r="A47" s="71">
        <v>60</v>
      </c>
      <c r="B47" s="71" t="s">
        <v>18</v>
      </c>
      <c r="C47" s="72" t="s">
        <v>53</v>
      </c>
      <c r="D47" s="42"/>
      <c r="E47" s="43">
        <f t="shared" si="0"/>
        <v>0</v>
      </c>
    </row>
    <row r="48" spans="1:5" ht="25.5" x14ac:dyDescent="0.25">
      <c r="A48" s="40">
        <v>12</v>
      </c>
      <c r="B48" s="40" t="s">
        <v>18</v>
      </c>
      <c r="C48" s="73" t="s">
        <v>54</v>
      </c>
      <c r="D48" s="42"/>
      <c r="E48" s="43">
        <f t="shared" si="0"/>
        <v>0</v>
      </c>
    </row>
    <row r="49" spans="1:5" x14ac:dyDescent="0.25">
      <c r="A49" s="63">
        <v>1</v>
      </c>
      <c r="B49" s="64" t="s">
        <v>18</v>
      </c>
      <c r="C49" s="65" t="s">
        <v>55</v>
      </c>
      <c r="D49" s="74"/>
      <c r="E49" s="43">
        <f t="shared" si="0"/>
        <v>0</v>
      </c>
    </row>
    <row r="50" spans="1:5" x14ac:dyDescent="0.25">
      <c r="A50" s="40">
        <v>1</v>
      </c>
      <c r="B50" s="40" t="s">
        <v>18</v>
      </c>
      <c r="C50" s="75" t="s">
        <v>56</v>
      </c>
      <c r="D50" s="60"/>
      <c r="E50" s="43">
        <f t="shared" si="0"/>
        <v>0</v>
      </c>
    </row>
    <row r="51" spans="1:5" x14ac:dyDescent="0.25">
      <c r="A51" s="40">
        <v>1</v>
      </c>
      <c r="B51" s="40" t="s">
        <v>57</v>
      </c>
      <c r="C51" s="44" t="s">
        <v>58</v>
      </c>
      <c r="D51" s="42"/>
      <c r="E51" s="43">
        <f t="shared" si="0"/>
        <v>0</v>
      </c>
    </row>
    <row r="52" spans="1:5" x14ac:dyDescent="0.25">
      <c r="A52" s="66"/>
      <c r="B52" s="66"/>
      <c r="C52" s="68"/>
      <c r="D52" s="42"/>
      <c r="E52" s="43">
        <f t="shared" si="0"/>
        <v>0</v>
      </c>
    </row>
    <row r="53" spans="1:5" x14ac:dyDescent="0.25">
      <c r="A53" s="66"/>
      <c r="B53" s="66"/>
      <c r="C53" s="68"/>
      <c r="D53" s="42"/>
      <c r="E53" s="43">
        <f t="shared" si="0"/>
        <v>0</v>
      </c>
    </row>
    <row r="54" spans="1:5" x14ac:dyDescent="0.25">
      <c r="A54" s="66"/>
      <c r="B54" s="66"/>
      <c r="C54" s="68"/>
      <c r="D54" s="42"/>
      <c r="E54" s="43">
        <f t="shared" si="0"/>
        <v>0</v>
      </c>
    </row>
    <row r="55" spans="1:5" x14ac:dyDescent="0.25">
      <c r="A55" s="66"/>
      <c r="B55" s="66"/>
      <c r="C55" s="68"/>
      <c r="D55" s="42"/>
      <c r="E55" s="43">
        <f t="shared" si="0"/>
        <v>0</v>
      </c>
    </row>
    <row r="56" spans="1:5" x14ac:dyDescent="0.25">
      <c r="A56" s="66"/>
      <c r="B56" s="66"/>
      <c r="C56" s="46"/>
      <c r="D56" s="42"/>
      <c r="E56" s="43">
        <f t="shared" si="0"/>
        <v>0</v>
      </c>
    </row>
    <row r="57" spans="1:5" x14ac:dyDescent="0.25">
      <c r="A57" s="66"/>
      <c r="B57" s="66"/>
      <c r="C57" s="76"/>
      <c r="D57" s="42"/>
      <c r="E57" s="43">
        <f t="shared" si="0"/>
        <v>0</v>
      </c>
    </row>
    <row r="58" spans="1:5" ht="15.75" thickBot="1" x14ac:dyDescent="0.3">
      <c r="A58" s="77"/>
      <c r="B58" s="77"/>
      <c r="C58" s="78"/>
      <c r="D58" s="79"/>
      <c r="E58" s="43">
        <f t="shared" si="0"/>
        <v>0</v>
      </c>
    </row>
    <row r="59" spans="1:5" ht="15.75" thickBot="1" x14ac:dyDescent="0.3">
      <c r="A59" s="80"/>
      <c r="B59" s="80"/>
      <c r="C59" s="81" t="s">
        <v>59</v>
      </c>
      <c r="D59" s="82" t="s">
        <v>60</v>
      </c>
      <c r="E59" s="83">
        <f>SUM(E12:E58)</f>
        <v>0</v>
      </c>
    </row>
    <row r="60" spans="1:5" ht="16.5" thickBot="1" x14ac:dyDescent="0.3">
      <c r="A60" s="84"/>
      <c r="B60" s="84"/>
      <c r="C60" s="85"/>
      <c r="D60" s="84"/>
      <c r="E60" s="84"/>
    </row>
    <row r="61" spans="1:5" ht="16.5" thickBot="1" x14ac:dyDescent="0.3">
      <c r="A61" s="84"/>
      <c r="B61" s="84"/>
      <c r="C61" s="86" t="s">
        <v>61</v>
      </c>
      <c r="D61" s="85" t="s">
        <v>60</v>
      </c>
      <c r="E61" s="87">
        <f>E59</f>
        <v>0</v>
      </c>
    </row>
    <row r="62" spans="1:5" ht="15.75" x14ac:dyDescent="0.25">
      <c r="A62" s="84"/>
      <c r="B62" s="84"/>
      <c r="C62" s="85"/>
      <c r="D62" s="85"/>
      <c r="E62" s="85"/>
    </row>
    <row r="63" spans="1:5" ht="15.75" x14ac:dyDescent="0.25">
      <c r="A63" s="84"/>
      <c r="B63" s="84"/>
      <c r="C63" s="85"/>
      <c r="D63" s="86"/>
      <c r="E63" s="85"/>
    </row>
    <row r="64" spans="1:5" ht="15.75" x14ac:dyDescent="0.25">
      <c r="A64" s="85"/>
      <c r="B64" s="85"/>
      <c r="C64" s="84"/>
      <c r="D64" s="85"/>
      <c r="E64" s="85"/>
    </row>
    <row r="65" spans="1:5" ht="15.75" x14ac:dyDescent="0.25">
      <c r="A65" s="84"/>
      <c r="B65" s="85"/>
      <c r="C65" s="85"/>
      <c r="D65" s="85"/>
      <c r="E65" s="84"/>
    </row>
    <row r="66" spans="1:5" ht="15.75" x14ac:dyDescent="0.25">
      <c r="A66" s="84"/>
      <c r="B66" s="84"/>
      <c r="C66" s="84"/>
      <c r="D66" s="85"/>
      <c r="E66" s="84"/>
    </row>
  </sheetData>
  <sheetProtection algorithmName="SHA-512" hashValue="P5G1Xyr5kJOjRs18yZ1jDD+uDwW7lIfcjlu4M6qPqByEdDsxtEi2gm8A9VEUlz+wDJUyjxTADREymxLHyYiO9w==" saltValue="3DlkTfpvQvwlkw2urBfQWg==" spinCount="100000" sheet="1" objects="1" scenarios="1"/>
  <mergeCells count="5">
    <mergeCell ref="D8:E8"/>
    <mergeCell ref="D9:E9"/>
    <mergeCell ref="A10:A11"/>
    <mergeCell ref="B10:B11"/>
    <mergeCell ref="C10:C1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D8B85-1926-449E-B474-F5F95AEE71C3}">
  <sheetPr>
    <tabColor rgb="FFFFFF00"/>
  </sheetPr>
  <dimension ref="A1:I31"/>
  <sheetViews>
    <sheetView workbookViewId="0">
      <pane ySplit="3" topLeftCell="A4" activePane="bottomLeft" state="frozen"/>
      <selection pane="bottomLeft" activeCell="H5" sqref="H5"/>
    </sheetView>
  </sheetViews>
  <sheetFormatPr defaultRowHeight="15" x14ac:dyDescent="0.25"/>
  <cols>
    <col min="1" max="1" width="15.7109375" customWidth="1"/>
    <col min="2" max="2" width="3.5703125" customWidth="1"/>
    <col min="3" max="9" width="15.7109375" customWidth="1"/>
  </cols>
  <sheetData>
    <row r="1" spans="1:9" ht="15.75" x14ac:dyDescent="0.25">
      <c r="A1" s="89" t="s">
        <v>66</v>
      </c>
      <c r="B1" s="90"/>
      <c r="C1" s="143" t="s">
        <v>67</v>
      </c>
      <c r="D1" s="144"/>
      <c r="E1" s="90"/>
      <c r="F1" s="90"/>
      <c r="G1" s="143" t="s">
        <v>68</v>
      </c>
      <c r="H1" s="145"/>
      <c r="I1" s="144"/>
    </row>
    <row r="2" spans="1:9" ht="15.75" thickBot="1" x14ac:dyDescent="0.3">
      <c r="A2" s="91"/>
      <c r="B2" s="90"/>
      <c r="C2" s="146" t="s">
        <v>69</v>
      </c>
      <c r="D2" s="147"/>
      <c r="E2" s="90"/>
      <c r="F2" s="90"/>
      <c r="G2" s="146" t="s">
        <v>63</v>
      </c>
      <c r="H2" s="148"/>
      <c r="I2" s="149"/>
    </row>
    <row r="3" spans="1:9" ht="15.75" thickBot="1" x14ac:dyDescent="0.3">
      <c r="A3" s="92" t="s">
        <v>70</v>
      </c>
      <c r="B3" s="92" t="s">
        <v>71</v>
      </c>
      <c r="C3" s="93" t="s">
        <v>72</v>
      </c>
      <c r="D3" s="93" t="s">
        <v>73</v>
      </c>
      <c r="E3" s="94" t="s">
        <v>74</v>
      </c>
      <c r="F3" s="93" t="s">
        <v>75</v>
      </c>
    </row>
    <row r="4" spans="1:9" ht="15.75" thickBot="1" x14ac:dyDescent="0.3">
      <c r="A4" s="95" t="s">
        <v>76</v>
      </c>
      <c r="B4" s="96"/>
      <c r="C4" s="97"/>
      <c r="D4" s="97"/>
      <c r="E4" s="98"/>
      <c r="F4" s="99"/>
    </row>
    <row r="5" spans="1:9" x14ac:dyDescent="0.25">
      <c r="A5" s="100"/>
      <c r="B5" s="101">
        <v>1</v>
      </c>
      <c r="C5" s="102"/>
      <c r="D5" s="102"/>
      <c r="E5" s="103"/>
      <c r="F5" s="104"/>
    </row>
    <row r="6" spans="1:9" ht="15.75" thickBot="1" x14ac:dyDescent="0.3">
      <c r="A6" s="100"/>
      <c r="B6" s="101">
        <v>2</v>
      </c>
      <c r="C6" s="105"/>
      <c r="D6" s="105"/>
      <c r="E6" s="106"/>
      <c r="F6" s="107"/>
    </row>
    <row r="7" spans="1:9" ht="15.75" thickBot="1" x14ac:dyDescent="0.3">
      <c r="A7" s="95" t="s">
        <v>77</v>
      </c>
      <c r="B7" s="96"/>
      <c r="C7" s="108"/>
      <c r="D7" s="108"/>
      <c r="E7" s="109"/>
      <c r="F7" s="110"/>
    </row>
    <row r="8" spans="1:9" x14ac:dyDescent="0.25">
      <c r="A8" s="100"/>
      <c r="B8" s="111">
        <v>1</v>
      </c>
      <c r="C8" s="112"/>
      <c r="D8" s="113"/>
      <c r="E8" s="103"/>
      <c r="F8" s="114"/>
    </row>
    <row r="9" spans="1:9" x14ac:dyDescent="0.25">
      <c r="A9" s="100"/>
      <c r="B9" s="111">
        <v>2</v>
      </c>
      <c r="C9" s="115"/>
      <c r="D9" s="116"/>
      <c r="E9" s="117"/>
      <c r="F9" s="104"/>
    </row>
    <row r="10" spans="1:9" x14ac:dyDescent="0.25">
      <c r="A10" s="100"/>
      <c r="B10" s="111">
        <v>3</v>
      </c>
      <c r="C10" s="115"/>
      <c r="D10" s="116"/>
      <c r="E10" s="117"/>
      <c r="F10" s="104"/>
    </row>
    <row r="11" spans="1:9" ht="15.75" thickBot="1" x14ac:dyDescent="0.3">
      <c r="A11" s="100"/>
      <c r="B11" s="111">
        <v>4</v>
      </c>
      <c r="C11" s="118"/>
      <c r="D11" s="105"/>
      <c r="E11" s="106"/>
      <c r="F11" s="107"/>
    </row>
    <row r="12" spans="1:9" ht="15.75" thickBot="1" x14ac:dyDescent="0.3">
      <c r="A12" s="95" t="s">
        <v>78</v>
      </c>
      <c r="B12" s="96"/>
      <c r="C12" s="108"/>
      <c r="D12" s="108"/>
      <c r="E12" s="109"/>
      <c r="F12" s="110"/>
    </row>
    <row r="13" spans="1:9" ht="15.75" thickBot="1" x14ac:dyDescent="0.3">
      <c r="A13" s="119" t="s">
        <v>79</v>
      </c>
      <c r="B13" s="120">
        <v>1</v>
      </c>
      <c r="C13" s="121" t="s">
        <v>80</v>
      </c>
      <c r="D13" s="102">
        <v>28</v>
      </c>
      <c r="E13" s="122">
        <v>47.5</v>
      </c>
      <c r="F13" s="114" t="s">
        <v>81</v>
      </c>
    </row>
    <row r="14" spans="1:9" ht="15.75" thickBot="1" x14ac:dyDescent="0.3">
      <c r="A14" s="119" t="s">
        <v>79</v>
      </c>
      <c r="B14" s="120">
        <v>2</v>
      </c>
      <c r="C14" s="121" t="s">
        <v>80</v>
      </c>
      <c r="D14" s="102">
        <v>28</v>
      </c>
      <c r="E14" s="122">
        <v>47.5</v>
      </c>
      <c r="F14" s="114" t="s">
        <v>81</v>
      </c>
    </row>
    <row r="15" spans="1:9" ht="15.75" thickBot="1" x14ac:dyDescent="0.3">
      <c r="A15" s="123" t="s">
        <v>82</v>
      </c>
      <c r="B15" s="96"/>
      <c r="C15" s="108"/>
      <c r="D15" s="108"/>
      <c r="E15" s="109"/>
      <c r="F15" s="110"/>
    </row>
    <row r="16" spans="1:9" ht="15.75" thickBot="1" x14ac:dyDescent="0.3">
      <c r="A16" s="119" t="s">
        <v>79</v>
      </c>
      <c r="B16" s="120">
        <v>1</v>
      </c>
      <c r="C16" s="121" t="s">
        <v>80</v>
      </c>
      <c r="D16" s="102">
        <v>32</v>
      </c>
      <c r="E16" s="124">
        <v>39</v>
      </c>
      <c r="F16" s="114" t="s">
        <v>83</v>
      </c>
    </row>
    <row r="17" spans="1:6" ht="15.75" thickBot="1" x14ac:dyDescent="0.3">
      <c r="A17" s="119" t="s">
        <v>79</v>
      </c>
      <c r="B17" s="120">
        <v>2</v>
      </c>
      <c r="C17" s="121" t="s">
        <v>80</v>
      </c>
      <c r="D17" s="102">
        <v>32</v>
      </c>
      <c r="E17" s="124">
        <v>39</v>
      </c>
      <c r="F17" s="114" t="s">
        <v>83</v>
      </c>
    </row>
    <row r="18" spans="1:6" ht="15.75" thickBot="1" x14ac:dyDescent="0.3">
      <c r="A18" s="123" t="s">
        <v>84</v>
      </c>
      <c r="B18" s="96"/>
      <c r="C18" s="108"/>
      <c r="D18" s="108"/>
      <c r="E18" s="109"/>
      <c r="F18" s="110"/>
    </row>
    <row r="19" spans="1:6" ht="15.75" thickBot="1" x14ac:dyDescent="0.3">
      <c r="A19" s="119" t="s">
        <v>79</v>
      </c>
      <c r="B19" s="120">
        <v>1</v>
      </c>
      <c r="C19" s="121" t="s">
        <v>80</v>
      </c>
      <c r="D19" s="102">
        <v>35</v>
      </c>
      <c r="E19" s="124">
        <v>35</v>
      </c>
      <c r="F19" s="114" t="s">
        <v>81</v>
      </c>
    </row>
    <row r="20" spans="1:6" ht="15.75" thickBot="1" x14ac:dyDescent="0.3">
      <c r="A20" s="119" t="s">
        <v>79</v>
      </c>
      <c r="B20" s="120">
        <v>2</v>
      </c>
      <c r="C20" s="121" t="s">
        <v>80</v>
      </c>
      <c r="D20" s="102">
        <v>35</v>
      </c>
      <c r="E20" s="124">
        <v>35</v>
      </c>
      <c r="F20" s="114" t="s">
        <v>81</v>
      </c>
    </row>
    <row r="21" spans="1:6" ht="15.75" thickBot="1" x14ac:dyDescent="0.3">
      <c r="A21" s="123" t="s">
        <v>85</v>
      </c>
      <c r="B21" s="96"/>
      <c r="C21" s="108"/>
      <c r="D21" s="108"/>
      <c r="E21" s="109"/>
      <c r="F21" s="110"/>
    </row>
    <row r="22" spans="1:6" ht="15.75" thickBot="1" x14ac:dyDescent="0.3">
      <c r="A22" s="119" t="s">
        <v>79</v>
      </c>
      <c r="B22" s="120">
        <v>1</v>
      </c>
      <c r="C22" s="121" t="s">
        <v>80</v>
      </c>
      <c r="D22" s="102">
        <v>40</v>
      </c>
      <c r="E22" s="124">
        <v>40</v>
      </c>
      <c r="F22" s="114" t="s">
        <v>86</v>
      </c>
    </row>
    <row r="23" spans="1:6" ht="15.75" thickBot="1" x14ac:dyDescent="0.3">
      <c r="A23" s="119" t="s">
        <v>79</v>
      </c>
      <c r="B23" s="120">
        <v>2</v>
      </c>
      <c r="C23" s="121" t="s">
        <v>80</v>
      </c>
      <c r="D23" s="102">
        <v>40</v>
      </c>
      <c r="E23" s="124">
        <v>40</v>
      </c>
      <c r="F23" s="114" t="s">
        <v>86</v>
      </c>
    </row>
    <row r="24" spans="1:6" ht="15.75" thickBot="1" x14ac:dyDescent="0.3">
      <c r="A24" s="123" t="s">
        <v>87</v>
      </c>
      <c r="B24" s="96"/>
      <c r="C24" s="108"/>
      <c r="D24" s="108"/>
      <c r="E24" s="109"/>
      <c r="F24" s="110"/>
    </row>
    <row r="25" spans="1:6" x14ac:dyDescent="0.25">
      <c r="A25" s="125"/>
      <c r="B25" s="120">
        <v>1</v>
      </c>
      <c r="C25" s="121"/>
      <c r="D25" s="102"/>
      <c r="E25" s="124"/>
      <c r="F25" s="114"/>
    </row>
    <row r="26" spans="1:6" ht="15.75" thickBot="1" x14ac:dyDescent="0.3">
      <c r="A26" s="126"/>
      <c r="B26" s="127">
        <v>2</v>
      </c>
      <c r="C26" s="128"/>
      <c r="D26" s="129"/>
      <c r="E26" s="130"/>
      <c r="F26" s="107"/>
    </row>
    <row r="27" spans="1:6" ht="15.75" thickBot="1" x14ac:dyDescent="0.3">
      <c r="A27" s="123" t="s">
        <v>88</v>
      </c>
      <c r="B27" s="96"/>
      <c r="C27" s="110" t="s">
        <v>89</v>
      </c>
      <c r="D27" s="108"/>
      <c r="E27" s="109"/>
      <c r="F27" s="110"/>
    </row>
    <row r="28" spans="1:6" x14ac:dyDescent="0.25">
      <c r="A28" s="125"/>
      <c r="B28" s="120">
        <v>1</v>
      </c>
      <c r="C28" s="131">
        <v>6.5625</v>
      </c>
      <c r="D28" s="102">
        <v>36</v>
      </c>
      <c r="E28" s="132">
        <v>80</v>
      </c>
      <c r="F28" s="133" t="s">
        <v>90</v>
      </c>
    </row>
    <row r="29" spans="1:6" x14ac:dyDescent="0.25">
      <c r="A29" s="100"/>
      <c r="B29" s="111">
        <v>2</v>
      </c>
      <c r="C29" s="131">
        <v>6.5625</v>
      </c>
      <c r="D29" s="116">
        <v>36</v>
      </c>
      <c r="E29" s="134">
        <v>80</v>
      </c>
      <c r="F29" s="104" t="s">
        <v>91</v>
      </c>
    </row>
    <row r="30" spans="1:6" x14ac:dyDescent="0.25">
      <c r="A30" s="100"/>
      <c r="B30" s="111">
        <v>3</v>
      </c>
      <c r="C30" s="131">
        <v>6.5625</v>
      </c>
      <c r="D30" s="116">
        <v>32</v>
      </c>
      <c r="E30" s="134">
        <v>80</v>
      </c>
      <c r="F30" s="104" t="s">
        <v>90</v>
      </c>
    </row>
    <row r="31" spans="1:6" ht="15.75" thickBot="1" x14ac:dyDescent="0.3">
      <c r="A31" s="126"/>
      <c r="B31" s="127">
        <v>4</v>
      </c>
      <c r="C31" s="131">
        <v>6.5625</v>
      </c>
      <c r="D31" s="129">
        <v>32</v>
      </c>
      <c r="E31" s="135">
        <v>80</v>
      </c>
      <c r="F31" s="136" t="s">
        <v>91</v>
      </c>
    </row>
  </sheetData>
  <sheetProtection algorithmName="SHA-512" hashValue="L2YuSRLWlePYTN8Y+eMMDQ/Tv0Nm29sbfu0Jh+qe5kHU1ytcZ0rJ3A0jlRTo06J3TrOxRLpjZf1Td2aZoSXjYw==" saltValue="5K36oh3hn8gkdyH5c9ficQ==" spinCount="100000" sheet="1" objects="1" scenarios="1"/>
  <mergeCells count="4">
    <mergeCell ref="C1:D1"/>
    <mergeCell ref="G1:I1"/>
    <mergeCell ref="C2:D2"/>
    <mergeCell ref="G2:I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35368-330D-4F0A-B827-25868125E357}">
  <sheetPr>
    <tabColor rgb="FFFF0000"/>
  </sheetPr>
  <dimension ref="A1:E66"/>
  <sheetViews>
    <sheetView workbookViewId="0">
      <selection activeCell="G21" sqref="G21"/>
    </sheetView>
  </sheetViews>
  <sheetFormatPr defaultRowHeight="15" x14ac:dyDescent="0.25"/>
  <cols>
    <col min="1" max="1" width="10.140625" style="88" customWidth="1"/>
    <col min="2" max="2" width="10.28515625" style="88" customWidth="1"/>
    <col min="3" max="3" width="70.140625" style="88" customWidth="1"/>
    <col min="4" max="4" width="10.85546875" style="88" customWidth="1"/>
    <col min="5" max="5" width="13.28515625" style="88" customWidth="1"/>
    <col min="6" max="16384" width="9.140625" style="5"/>
  </cols>
  <sheetData>
    <row r="1" spans="1:5" ht="21" thickBot="1" x14ac:dyDescent="0.35">
      <c r="A1" s="1"/>
      <c r="B1" s="2"/>
      <c r="C1" s="3" t="s">
        <v>0</v>
      </c>
      <c r="D1" s="4"/>
      <c r="E1" s="4"/>
    </row>
    <row r="2" spans="1:5" ht="18.75" thickBot="1" x14ac:dyDescent="0.3">
      <c r="A2" s="6"/>
      <c r="B2" s="7"/>
      <c r="C2" s="8" t="s">
        <v>1</v>
      </c>
      <c r="D2" s="9"/>
      <c r="E2" s="9"/>
    </row>
    <row r="3" spans="1:5" ht="18.75" thickBot="1" x14ac:dyDescent="0.3">
      <c r="A3" s="6"/>
      <c r="B3" s="10"/>
      <c r="C3" s="11"/>
      <c r="D3" s="12"/>
      <c r="E3" s="13" t="s">
        <v>64</v>
      </c>
    </row>
    <row r="4" spans="1:5" ht="18.75" thickBot="1" x14ac:dyDescent="0.3">
      <c r="A4" s="14"/>
      <c r="B4" s="7"/>
      <c r="C4" s="15"/>
      <c r="D4" s="9"/>
      <c r="E4" s="9"/>
    </row>
    <row r="5" spans="1:5" ht="18.75" thickBot="1" x14ac:dyDescent="0.3">
      <c r="A5" s="16"/>
      <c r="B5" s="17"/>
      <c r="C5" s="11" t="s">
        <v>3</v>
      </c>
      <c r="D5" s="9"/>
      <c r="E5" s="9"/>
    </row>
    <row r="6" spans="1:5" ht="18.75" thickBot="1" x14ac:dyDescent="0.3">
      <c r="A6" s="18"/>
      <c r="B6" s="19"/>
      <c r="C6" s="20" t="s">
        <v>65</v>
      </c>
      <c r="D6" s="9"/>
      <c r="E6" s="9"/>
    </row>
    <row r="7" spans="1:5" ht="18.75" thickBot="1" x14ac:dyDescent="0.3">
      <c r="A7" s="6"/>
      <c r="B7" s="10"/>
      <c r="C7" s="21"/>
      <c r="D7" s="9"/>
      <c r="E7" s="9"/>
    </row>
    <row r="8" spans="1:5" ht="15.75" thickBot="1" x14ac:dyDescent="0.3">
      <c r="A8" s="22"/>
      <c r="B8" s="23"/>
      <c r="C8" s="24" t="s">
        <v>5</v>
      </c>
      <c r="D8" s="137" t="s">
        <v>6</v>
      </c>
      <c r="E8" s="138"/>
    </row>
    <row r="9" spans="1:5" ht="15.75" thickBot="1" x14ac:dyDescent="0.3">
      <c r="A9" s="25"/>
      <c r="B9" s="26"/>
      <c r="C9" s="27" t="s">
        <v>7</v>
      </c>
      <c r="D9" s="139" t="s">
        <v>8</v>
      </c>
      <c r="E9" s="140"/>
    </row>
    <row r="10" spans="1:5" ht="15.75" x14ac:dyDescent="0.25">
      <c r="A10" s="141" t="s">
        <v>9</v>
      </c>
      <c r="B10" s="141" t="s">
        <v>10</v>
      </c>
      <c r="C10" s="141" t="s">
        <v>11</v>
      </c>
      <c r="D10" s="28" t="s">
        <v>12</v>
      </c>
      <c r="E10" s="28" t="s">
        <v>13</v>
      </c>
    </row>
    <row r="11" spans="1:5" ht="16.5" thickBot="1" x14ac:dyDescent="0.3">
      <c r="A11" s="142"/>
      <c r="B11" s="142"/>
      <c r="C11" s="142"/>
      <c r="D11" s="29" t="s">
        <v>14</v>
      </c>
      <c r="E11" s="29" t="s">
        <v>15</v>
      </c>
    </row>
    <row r="12" spans="1:5" x14ac:dyDescent="0.25">
      <c r="A12" s="30"/>
      <c r="B12" s="31"/>
      <c r="C12" s="32" t="s">
        <v>16</v>
      </c>
      <c r="D12" s="33"/>
      <c r="E12" s="34"/>
    </row>
    <row r="13" spans="1:5" ht="15.75" thickBot="1" x14ac:dyDescent="0.3">
      <c r="A13" s="35"/>
      <c r="B13" s="36"/>
      <c r="C13" s="37" t="s">
        <v>17</v>
      </c>
      <c r="D13" s="38"/>
      <c r="E13" s="39"/>
    </row>
    <row r="14" spans="1:5" x14ac:dyDescent="0.25">
      <c r="A14" s="40">
        <v>182</v>
      </c>
      <c r="B14" s="40" t="s">
        <v>18</v>
      </c>
      <c r="C14" s="41" t="s">
        <v>19</v>
      </c>
      <c r="D14" s="42"/>
      <c r="E14" s="43">
        <f t="shared" ref="E14:E58" si="0">A14*D14</f>
        <v>0</v>
      </c>
    </row>
    <row r="15" spans="1:5" x14ac:dyDescent="0.25">
      <c r="A15" s="40">
        <v>224</v>
      </c>
      <c r="B15" s="40" t="s">
        <v>18</v>
      </c>
      <c r="C15" s="41" t="s">
        <v>20</v>
      </c>
      <c r="D15" s="42"/>
      <c r="E15" s="43">
        <f t="shared" si="0"/>
        <v>0</v>
      </c>
    </row>
    <row r="16" spans="1:5" x14ac:dyDescent="0.25">
      <c r="A16" s="40">
        <v>40</v>
      </c>
      <c r="B16" s="40" t="s">
        <v>18</v>
      </c>
      <c r="C16" s="41" t="s">
        <v>21</v>
      </c>
      <c r="D16" s="42"/>
      <c r="E16" s="43">
        <f t="shared" si="0"/>
        <v>0</v>
      </c>
    </row>
    <row r="17" spans="1:5" x14ac:dyDescent="0.25">
      <c r="A17" s="40">
        <v>50</v>
      </c>
      <c r="B17" s="40" t="s">
        <v>18</v>
      </c>
      <c r="C17" s="41" t="s">
        <v>22</v>
      </c>
      <c r="D17" s="42"/>
      <c r="E17" s="43">
        <f t="shared" si="0"/>
        <v>0</v>
      </c>
    </row>
    <row r="18" spans="1:5" x14ac:dyDescent="0.25">
      <c r="A18" s="40">
        <v>24</v>
      </c>
      <c r="B18" s="40" t="s">
        <v>18</v>
      </c>
      <c r="C18" s="41" t="s">
        <v>23</v>
      </c>
      <c r="D18" s="42"/>
      <c r="E18" s="43">
        <f t="shared" si="0"/>
        <v>0</v>
      </c>
    </row>
    <row r="19" spans="1:5" x14ac:dyDescent="0.25">
      <c r="A19" s="40">
        <v>40</v>
      </c>
      <c r="B19" s="40" t="s">
        <v>18</v>
      </c>
      <c r="C19" s="44" t="s">
        <v>24</v>
      </c>
      <c r="D19" s="42"/>
      <c r="E19" s="43">
        <f t="shared" si="0"/>
        <v>0</v>
      </c>
    </row>
    <row r="20" spans="1:5" x14ac:dyDescent="0.25">
      <c r="A20" s="40">
        <v>6</v>
      </c>
      <c r="B20" s="40" t="s">
        <v>18</v>
      </c>
      <c r="C20" s="44" t="s">
        <v>25</v>
      </c>
      <c r="D20" s="42"/>
      <c r="E20" s="43">
        <f t="shared" si="0"/>
        <v>0</v>
      </c>
    </row>
    <row r="21" spans="1:5" ht="25.5" x14ac:dyDescent="0.25">
      <c r="A21" s="40">
        <v>4</v>
      </c>
      <c r="B21" s="40" t="s">
        <v>26</v>
      </c>
      <c r="C21" s="44" t="s">
        <v>27</v>
      </c>
      <c r="D21" s="42"/>
      <c r="E21" s="43">
        <f t="shared" si="0"/>
        <v>0</v>
      </c>
    </row>
    <row r="22" spans="1:5" x14ac:dyDescent="0.25">
      <c r="A22" s="40">
        <v>10</v>
      </c>
      <c r="B22" s="40" t="s">
        <v>28</v>
      </c>
      <c r="C22" s="44" t="s">
        <v>29</v>
      </c>
      <c r="D22" s="42"/>
      <c r="E22" s="43">
        <f t="shared" si="0"/>
        <v>0</v>
      </c>
    </row>
    <row r="23" spans="1:5" x14ac:dyDescent="0.25">
      <c r="A23" s="40">
        <v>5</v>
      </c>
      <c r="B23" s="40" t="s">
        <v>30</v>
      </c>
      <c r="C23" s="44" t="s">
        <v>31</v>
      </c>
      <c r="D23" s="42"/>
      <c r="E23" s="43">
        <f>A23*D23</f>
        <v>0</v>
      </c>
    </row>
    <row r="24" spans="1:5" x14ac:dyDescent="0.25">
      <c r="A24" s="40">
        <v>4</v>
      </c>
      <c r="B24" s="40" t="s">
        <v>32</v>
      </c>
      <c r="C24" s="44" t="s">
        <v>33</v>
      </c>
      <c r="D24" s="42"/>
      <c r="E24" s="43">
        <f t="shared" si="0"/>
        <v>0</v>
      </c>
    </row>
    <row r="25" spans="1:5" ht="25.5" x14ac:dyDescent="0.25">
      <c r="A25" s="40">
        <v>200</v>
      </c>
      <c r="B25" s="40" t="s">
        <v>18</v>
      </c>
      <c r="C25" s="44" t="s">
        <v>34</v>
      </c>
      <c r="D25" s="42"/>
      <c r="E25" s="43">
        <f t="shared" si="0"/>
        <v>0</v>
      </c>
    </row>
    <row r="26" spans="1:5" ht="15.75" thickBot="1" x14ac:dyDescent="0.3">
      <c r="A26" s="45"/>
      <c r="B26" s="45"/>
      <c r="C26" s="46"/>
      <c r="D26" s="47"/>
      <c r="E26" s="48">
        <f t="shared" si="0"/>
        <v>0</v>
      </c>
    </row>
    <row r="27" spans="1:5" ht="15.75" thickBot="1" x14ac:dyDescent="0.3">
      <c r="A27" s="49"/>
      <c r="B27" s="50"/>
      <c r="C27" s="51" t="s">
        <v>35</v>
      </c>
      <c r="D27" s="52"/>
      <c r="E27" s="53"/>
    </row>
    <row r="28" spans="1:5" ht="30" x14ac:dyDescent="0.25">
      <c r="A28" s="54">
        <v>2</v>
      </c>
      <c r="B28" s="54" t="s">
        <v>18</v>
      </c>
      <c r="C28" s="55" t="s">
        <v>36</v>
      </c>
      <c r="D28" s="56"/>
      <c r="E28" s="57">
        <f t="shared" si="0"/>
        <v>0</v>
      </c>
    </row>
    <row r="29" spans="1:5" ht="30" x14ac:dyDescent="0.25">
      <c r="A29" s="58">
        <v>2</v>
      </c>
      <c r="B29" s="58" t="s">
        <v>18</v>
      </c>
      <c r="C29" s="59" t="s">
        <v>37</v>
      </c>
      <c r="D29" s="60"/>
      <c r="E29" s="43">
        <f t="shared" si="0"/>
        <v>0</v>
      </c>
    </row>
    <row r="30" spans="1:5" ht="30" x14ac:dyDescent="0.25">
      <c r="A30" s="58">
        <v>2</v>
      </c>
      <c r="B30" s="58" t="s">
        <v>18</v>
      </c>
      <c r="C30" s="59" t="s">
        <v>38</v>
      </c>
      <c r="D30" s="60"/>
      <c r="E30" s="43">
        <f t="shared" si="0"/>
        <v>0</v>
      </c>
    </row>
    <row r="31" spans="1:5" ht="30" x14ac:dyDescent="0.25">
      <c r="A31" s="58">
        <v>2</v>
      </c>
      <c r="B31" s="58" t="s">
        <v>18</v>
      </c>
      <c r="C31" s="59" t="s">
        <v>39</v>
      </c>
      <c r="D31" s="60"/>
      <c r="E31" s="43">
        <f t="shared" si="0"/>
        <v>0</v>
      </c>
    </row>
    <row r="32" spans="1:5" x14ac:dyDescent="0.25">
      <c r="A32" s="61">
        <v>1</v>
      </c>
      <c r="B32" s="58" t="s">
        <v>18</v>
      </c>
      <c r="C32" s="62" t="s">
        <v>40</v>
      </c>
      <c r="D32" s="60"/>
      <c r="E32" s="43">
        <f t="shared" si="0"/>
        <v>0</v>
      </c>
    </row>
    <row r="33" spans="1:5" x14ac:dyDescent="0.25">
      <c r="A33" s="63">
        <v>1</v>
      </c>
      <c r="B33" s="64" t="s">
        <v>18</v>
      </c>
      <c r="C33" s="65" t="s">
        <v>41</v>
      </c>
      <c r="D33" s="60"/>
      <c r="E33" s="43">
        <f t="shared" si="0"/>
        <v>0</v>
      </c>
    </row>
    <row r="34" spans="1:5" x14ac:dyDescent="0.25">
      <c r="A34" s="61">
        <v>1</v>
      </c>
      <c r="B34" s="58" t="s">
        <v>18</v>
      </c>
      <c r="C34" s="62" t="s">
        <v>42</v>
      </c>
      <c r="D34" s="60"/>
      <c r="E34" s="43">
        <f t="shared" si="0"/>
        <v>0</v>
      </c>
    </row>
    <row r="35" spans="1:5" x14ac:dyDescent="0.25">
      <c r="A35" s="63">
        <v>1</v>
      </c>
      <c r="B35" s="64" t="s">
        <v>18</v>
      </c>
      <c r="C35" s="65" t="s">
        <v>43</v>
      </c>
      <c r="D35" s="60"/>
      <c r="E35" s="43">
        <f t="shared" si="0"/>
        <v>0</v>
      </c>
    </row>
    <row r="36" spans="1:5" x14ac:dyDescent="0.25">
      <c r="A36" s="66"/>
      <c r="B36" s="66"/>
      <c r="C36" s="67"/>
      <c r="D36" s="42"/>
      <c r="E36" s="43">
        <f t="shared" si="0"/>
        <v>0</v>
      </c>
    </row>
    <row r="37" spans="1:5" ht="15.75" thickBot="1" x14ac:dyDescent="0.3">
      <c r="A37" s="66"/>
      <c r="B37" s="66"/>
      <c r="C37" s="68"/>
      <c r="D37" s="42"/>
      <c r="E37" s="43">
        <f t="shared" si="0"/>
        <v>0</v>
      </c>
    </row>
    <row r="38" spans="1:5" ht="15.75" thickBot="1" x14ac:dyDescent="0.3">
      <c r="A38" s="49"/>
      <c r="B38" s="50"/>
      <c r="C38" s="51" t="s">
        <v>44</v>
      </c>
      <c r="D38" s="52"/>
      <c r="E38" s="53"/>
    </row>
    <row r="39" spans="1:5" ht="51" x14ac:dyDescent="0.25">
      <c r="A39" s="40">
        <v>1</v>
      </c>
      <c r="B39" s="40" t="s">
        <v>18</v>
      </c>
      <c r="C39" s="44" t="s">
        <v>45</v>
      </c>
      <c r="D39" s="42"/>
      <c r="E39" s="43">
        <f t="shared" si="0"/>
        <v>0</v>
      </c>
    </row>
    <row r="40" spans="1:5" ht="51" x14ac:dyDescent="0.25">
      <c r="A40" s="40">
        <v>1</v>
      </c>
      <c r="B40" s="40" t="s">
        <v>18</v>
      </c>
      <c r="C40" s="44" t="s">
        <v>46</v>
      </c>
      <c r="D40" s="42"/>
      <c r="E40" s="43">
        <f t="shared" si="0"/>
        <v>0</v>
      </c>
    </row>
    <row r="41" spans="1:5" ht="51" x14ac:dyDescent="0.25">
      <c r="A41" s="40">
        <v>1</v>
      </c>
      <c r="B41" s="40" t="s">
        <v>18</v>
      </c>
      <c r="C41" s="44" t="s">
        <v>47</v>
      </c>
      <c r="D41" s="42"/>
      <c r="E41" s="43">
        <f t="shared" si="0"/>
        <v>0</v>
      </c>
    </row>
    <row r="42" spans="1:5" ht="38.25" x14ac:dyDescent="0.25">
      <c r="A42" s="40">
        <v>1</v>
      </c>
      <c r="B42" s="40" t="s">
        <v>18</v>
      </c>
      <c r="C42" s="44" t="s">
        <v>48</v>
      </c>
      <c r="D42" s="42"/>
      <c r="E42" s="43">
        <f>A42*D42</f>
        <v>0</v>
      </c>
    </row>
    <row r="43" spans="1:5" ht="25.5" x14ac:dyDescent="0.25">
      <c r="A43" s="40">
        <v>25</v>
      </c>
      <c r="B43" s="40" t="s">
        <v>18</v>
      </c>
      <c r="C43" s="44" t="s">
        <v>49</v>
      </c>
      <c r="D43" s="42"/>
      <c r="E43" s="43">
        <f t="shared" si="0"/>
        <v>0</v>
      </c>
    </row>
    <row r="44" spans="1:5" x14ac:dyDescent="0.25">
      <c r="A44" s="40">
        <v>30</v>
      </c>
      <c r="B44" s="40" t="s">
        <v>18</v>
      </c>
      <c r="C44" s="44" t="s">
        <v>50</v>
      </c>
      <c r="D44" s="42"/>
      <c r="E44" s="43">
        <f t="shared" si="0"/>
        <v>0</v>
      </c>
    </row>
    <row r="45" spans="1:5" x14ac:dyDescent="0.25">
      <c r="A45" s="40">
        <v>60</v>
      </c>
      <c r="B45" s="40" t="s">
        <v>18</v>
      </c>
      <c r="C45" s="44" t="s">
        <v>51</v>
      </c>
      <c r="D45" s="42"/>
      <c r="E45" s="43">
        <f t="shared" si="0"/>
        <v>0</v>
      </c>
    </row>
    <row r="46" spans="1:5" x14ac:dyDescent="0.25">
      <c r="A46" s="69">
        <v>100</v>
      </c>
      <c r="B46" s="69" t="s">
        <v>18</v>
      </c>
      <c r="C46" s="70" t="s">
        <v>52</v>
      </c>
      <c r="D46" s="42"/>
      <c r="E46" s="43">
        <f t="shared" si="0"/>
        <v>0</v>
      </c>
    </row>
    <row r="47" spans="1:5" x14ac:dyDescent="0.25">
      <c r="A47" s="71">
        <v>60</v>
      </c>
      <c r="B47" s="71" t="s">
        <v>18</v>
      </c>
      <c r="C47" s="72" t="s">
        <v>53</v>
      </c>
      <c r="D47" s="42"/>
      <c r="E47" s="43">
        <f t="shared" si="0"/>
        <v>0</v>
      </c>
    </row>
    <row r="48" spans="1:5" ht="25.5" x14ac:dyDescent="0.25">
      <c r="A48" s="40">
        <v>12</v>
      </c>
      <c r="B48" s="40" t="s">
        <v>18</v>
      </c>
      <c r="C48" s="73" t="s">
        <v>54</v>
      </c>
      <c r="D48" s="42"/>
      <c r="E48" s="43">
        <f t="shared" si="0"/>
        <v>0</v>
      </c>
    </row>
    <row r="49" spans="1:5" x14ac:dyDescent="0.25">
      <c r="A49" s="63">
        <v>1</v>
      </c>
      <c r="B49" s="64" t="s">
        <v>18</v>
      </c>
      <c r="C49" s="65" t="s">
        <v>55</v>
      </c>
      <c r="D49" s="74"/>
      <c r="E49" s="43">
        <f t="shared" si="0"/>
        <v>0</v>
      </c>
    </row>
    <row r="50" spans="1:5" x14ac:dyDescent="0.25">
      <c r="A50" s="40">
        <v>1</v>
      </c>
      <c r="B50" s="40" t="s">
        <v>18</v>
      </c>
      <c r="C50" s="75" t="s">
        <v>56</v>
      </c>
      <c r="D50" s="60"/>
      <c r="E50" s="43">
        <f t="shared" si="0"/>
        <v>0</v>
      </c>
    </row>
    <row r="51" spans="1:5" x14ac:dyDescent="0.25">
      <c r="A51" s="40">
        <v>1</v>
      </c>
      <c r="B51" s="40" t="s">
        <v>57</v>
      </c>
      <c r="C51" s="44" t="s">
        <v>58</v>
      </c>
      <c r="D51" s="42"/>
      <c r="E51" s="43">
        <f t="shared" si="0"/>
        <v>0</v>
      </c>
    </row>
    <row r="52" spans="1:5" x14ac:dyDescent="0.25">
      <c r="A52" s="66"/>
      <c r="B52" s="66"/>
      <c r="C52" s="68"/>
      <c r="D52" s="42"/>
      <c r="E52" s="43">
        <f t="shared" si="0"/>
        <v>0</v>
      </c>
    </row>
    <row r="53" spans="1:5" x14ac:dyDescent="0.25">
      <c r="A53" s="66"/>
      <c r="B53" s="66"/>
      <c r="C53" s="68"/>
      <c r="D53" s="42"/>
      <c r="E53" s="43">
        <f t="shared" si="0"/>
        <v>0</v>
      </c>
    </row>
    <row r="54" spans="1:5" x14ac:dyDescent="0.25">
      <c r="A54" s="66"/>
      <c r="B54" s="66"/>
      <c r="C54" s="68"/>
      <c r="D54" s="42"/>
      <c r="E54" s="43">
        <f t="shared" si="0"/>
        <v>0</v>
      </c>
    </row>
    <row r="55" spans="1:5" x14ac:dyDescent="0.25">
      <c r="A55" s="66"/>
      <c r="B55" s="66"/>
      <c r="C55" s="68"/>
      <c r="D55" s="42"/>
      <c r="E55" s="43">
        <f t="shared" si="0"/>
        <v>0</v>
      </c>
    </row>
    <row r="56" spans="1:5" x14ac:dyDescent="0.25">
      <c r="A56" s="66"/>
      <c r="B56" s="66"/>
      <c r="C56" s="46"/>
      <c r="D56" s="42"/>
      <c r="E56" s="43">
        <f t="shared" si="0"/>
        <v>0</v>
      </c>
    </row>
    <row r="57" spans="1:5" x14ac:dyDescent="0.25">
      <c r="A57" s="66"/>
      <c r="B57" s="66"/>
      <c r="C57" s="76"/>
      <c r="D57" s="42"/>
      <c r="E57" s="43">
        <f t="shared" si="0"/>
        <v>0</v>
      </c>
    </row>
    <row r="58" spans="1:5" ht="15.75" thickBot="1" x14ac:dyDescent="0.3">
      <c r="A58" s="77"/>
      <c r="B58" s="77"/>
      <c r="C58" s="78"/>
      <c r="D58" s="79"/>
      <c r="E58" s="43">
        <f t="shared" si="0"/>
        <v>0</v>
      </c>
    </row>
    <row r="59" spans="1:5" ht="15.75" thickBot="1" x14ac:dyDescent="0.3">
      <c r="A59" s="80"/>
      <c r="B59" s="80"/>
      <c r="C59" s="81" t="s">
        <v>59</v>
      </c>
      <c r="D59" s="82" t="s">
        <v>60</v>
      </c>
      <c r="E59" s="83">
        <f>SUM(E12:E58)</f>
        <v>0</v>
      </c>
    </row>
    <row r="60" spans="1:5" ht="16.5" thickBot="1" x14ac:dyDescent="0.3">
      <c r="A60" s="84"/>
      <c r="B60" s="84"/>
      <c r="C60" s="85"/>
      <c r="D60" s="84"/>
      <c r="E60" s="84"/>
    </row>
    <row r="61" spans="1:5" ht="16.5" thickBot="1" x14ac:dyDescent="0.3">
      <c r="A61" s="84"/>
      <c r="B61" s="84"/>
      <c r="C61" s="86" t="s">
        <v>61</v>
      </c>
      <c r="D61" s="85" t="s">
        <v>60</v>
      </c>
      <c r="E61" s="87">
        <f>E59</f>
        <v>0</v>
      </c>
    </row>
    <row r="62" spans="1:5" ht="15.75" x14ac:dyDescent="0.25">
      <c r="A62" s="84"/>
      <c r="B62" s="84"/>
      <c r="C62" s="85"/>
      <c r="D62" s="85"/>
      <c r="E62" s="85"/>
    </row>
    <row r="63" spans="1:5" ht="15.75" x14ac:dyDescent="0.25">
      <c r="A63" s="84"/>
      <c r="B63" s="84"/>
      <c r="C63" s="85"/>
      <c r="D63" s="86"/>
      <c r="E63" s="85"/>
    </row>
    <row r="64" spans="1:5" ht="15.75" x14ac:dyDescent="0.25">
      <c r="A64" s="85"/>
      <c r="B64" s="85"/>
      <c r="C64" s="84"/>
      <c r="D64" s="85"/>
      <c r="E64" s="85"/>
    </row>
    <row r="65" spans="1:5" ht="15.75" x14ac:dyDescent="0.25">
      <c r="A65" s="84"/>
      <c r="B65" s="85"/>
      <c r="C65" s="85"/>
      <c r="D65" s="85"/>
      <c r="E65" s="84"/>
    </row>
    <row r="66" spans="1:5" ht="15.75" x14ac:dyDescent="0.25">
      <c r="A66" s="84"/>
      <c r="B66" s="84"/>
      <c r="C66" s="84"/>
      <c r="D66" s="85"/>
      <c r="E66" s="84"/>
    </row>
  </sheetData>
  <sheetProtection algorithmName="SHA-512" hashValue="vtaKL+Pdkqvrac5WbkQBWF9ktHYUYFungdk9UjnSgg+Oui9tcEY/fdz8mNxMdKGt3Phof1wYLc1guE8axjvTFQ==" saltValue="PjNcrrbxrDPAz9+O7oMvWg==" spinCount="100000" sheet="1" objects="1" scenarios="1"/>
  <mergeCells count="5">
    <mergeCell ref="D8:E8"/>
    <mergeCell ref="D9:E9"/>
    <mergeCell ref="A10:A11"/>
    <mergeCell ref="B10:B11"/>
    <mergeCell ref="C10:C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C3549-0F19-499C-9D60-611EF434B31A}">
  <sheetPr>
    <tabColor rgb="FFFFFF00"/>
  </sheetPr>
  <dimension ref="A1:I31"/>
  <sheetViews>
    <sheetView workbookViewId="0">
      <pane ySplit="3" topLeftCell="A4" activePane="bottomLeft" state="frozen"/>
      <selection pane="bottomLeft" activeCell="H5" sqref="H5"/>
    </sheetView>
  </sheetViews>
  <sheetFormatPr defaultRowHeight="15" x14ac:dyDescent="0.25"/>
  <cols>
    <col min="1" max="1" width="15.7109375" customWidth="1"/>
    <col min="2" max="2" width="3.5703125" customWidth="1"/>
    <col min="3" max="9" width="15.7109375" customWidth="1"/>
  </cols>
  <sheetData>
    <row r="1" spans="1:9" ht="15.75" x14ac:dyDescent="0.25">
      <c r="A1" s="89" t="s">
        <v>66</v>
      </c>
      <c r="B1" s="90"/>
      <c r="C1" s="143" t="s">
        <v>67</v>
      </c>
      <c r="D1" s="144"/>
      <c r="E1" s="90"/>
      <c r="F1" s="90"/>
      <c r="G1" s="143" t="s">
        <v>68</v>
      </c>
      <c r="H1" s="145"/>
      <c r="I1" s="144"/>
    </row>
    <row r="2" spans="1:9" ht="15.75" thickBot="1" x14ac:dyDescent="0.3">
      <c r="A2" s="91"/>
      <c r="B2" s="90"/>
      <c r="C2" s="146" t="s">
        <v>69</v>
      </c>
      <c r="D2" s="147"/>
      <c r="E2" s="90"/>
      <c r="F2" s="90"/>
      <c r="G2" s="146" t="s">
        <v>65</v>
      </c>
      <c r="H2" s="148"/>
      <c r="I2" s="149"/>
    </row>
    <row r="3" spans="1:9" ht="15.75" thickBot="1" x14ac:dyDescent="0.3">
      <c r="A3" s="92" t="s">
        <v>70</v>
      </c>
      <c r="B3" s="92" t="s">
        <v>71</v>
      </c>
      <c r="C3" s="93" t="s">
        <v>72</v>
      </c>
      <c r="D3" s="93" t="s">
        <v>73</v>
      </c>
      <c r="E3" s="94" t="s">
        <v>74</v>
      </c>
      <c r="F3" s="93" t="s">
        <v>75</v>
      </c>
    </row>
    <row r="4" spans="1:9" ht="15.75" thickBot="1" x14ac:dyDescent="0.3">
      <c r="A4" s="95" t="s">
        <v>76</v>
      </c>
      <c r="B4" s="96"/>
      <c r="C4" s="97"/>
      <c r="D4" s="97"/>
      <c r="E4" s="98"/>
      <c r="F4" s="99"/>
    </row>
    <row r="5" spans="1:9" x14ac:dyDescent="0.25">
      <c r="A5" s="100"/>
      <c r="B5" s="101">
        <v>1</v>
      </c>
      <c r="C5" s="102"/>
      <c r="D5" s="102"/>
      <c r="E5" s="103"/>
      <c r="F5" s="104"/>
    </row>
    <row r="6" spans="1:9" ht="15.75" thickBot="1" x14ac:dyDescent="0.3">
      <c r="A6" s="100"/>
      <c r="B6" s="101">
        <v>2</v>
      </c>
      <c r="C6" s="105"/>
      <c r="D6" s="105"/>
      <c r="E6" s="106"/>
      <c r="F6" s="107"/>
    </row>
    <row r="7" spans="1:9" ht="15.75" thickBot="1" x14ac:dyDescent="0.3">
      <c r="A7" s="95" t="s">
        <v>77</v>
      </c>
      <c r="B7" s="96"/>
      <c r="C7" s="108"/>
      <c r="D7" s="108"/>
      <c r="E7" s="109"/>
      <c r="F7" s="110"/>
    </row>
    <row r="8" spans="1:9" x14ac:dyDescent="0.25">
      <c r="A8" s="100"/>
      <c r="B8" s="111">
        <v>1</v>
      </c>
      <c r="C8" s="112"/>
      <c r="D8" s="113"/>
      <c r="E8" s="103"/>
      <c r="F8" s="114"/>
    </row>
    <row r="9" spans="1:9" x14ac:dyDescent="0.25">
      <c r="A9" s="100"/>
      <c r="B9" s="111">
        <v>2</v>
      </c>
      <c r="C9" s="115"/>
      <c r="D9" s="116"/>
      <c r="E9" s="117"/>
      <c r="F9" s="104"/>
    </row>
    <row r="10" spans="1:9" x14ac:dyDescent="0.25">
      <c r="A10" s="100"/>
      <c r="B10" s="111">
        <v>3</v>
      </c>
      <c r="C10" s="115"/>
      <c r="D10" s="116"/>
      <c r="E10" s="117"/>
      <c r="F10" s="104"/>
    </row>
    <row r="11" spans="1:9" ht="15.75" thickBot="1" x14ac:dyDescent="0.3">
      <c r="A11" s="100"/>
      <c r="B11" s="111">
        <v>4</v>
      </c>
      <c r="C11" s="118"/>
      <c r="D11" s="105"/>
      <c r="E11" s="106"/>
      <c r="F11" s="107"/>
    </row>
    <row r="12" spans="1:9" ht="15.75" thickBot="1" x14ac:dyDescent="0.3">
      <c r="A12" s="95" t="s">
        <v>78</v>
      </c>
      <c r="B12" s="96"/>
      <c r="C12" s="108"/>
      <c r="D12" s="108"/>
      <c r="E12" s="109"/>
      <c r="F12" s="110"/>
    </row>
    <row r="13" spans="1:9" ht="15.75" thickBot="1" x14ac:dyDescent="0.3">
      <c r="A13" s="119" t="s">
        <v>79</v>
      </c>
      <c r="B13" s="120">
        <v>1</v>
      </c>
      <c r="C13" s="121" t="s">
        <v>80</v>
      </c>
      <c r="D13" s="102">
        <v>28</v>
      </c>
      <c r="E13" s="122">
        <v>47.5</v>
      </c>
      <c r="F13" s="114" t="s">
        <v>81</v>
      </c>
    </row>
    <row r="14" spans="1:9" ht="15.75" thickBot="1" x14ac:dyDescent="0.3">
      <c r="A14" s="119" t="s">
        <v>79</v>
      </c>
      <c r="B14" s="120">
        <v>2</v>
      </c>
      <c r="C14" s="121" t="s">
        <v>80</v>
      </c>
      <c r="D14" s="102">
        <v>28</v>
      </c>
      <c r="E14" s="122">
        <v>47.5</v>
      </c>
      <c r="F14" s="114" t="s">
        <v>81</v>
      </c>
    </row>
    <row r="15" spans="1:9" ht="15.75" thickBot="1" x14ac:dyDescent="0.3">
      <c r="A15" s="123" t="s">
        <v>82</v>
      </c>
      <c r="B15" s="96"/>
      <c r="C15" s="108"/>
      <c r="D15" s="108"/>
      <c r="E15" s="109"/>
      <c r="F15" s="110"/>
    </row>
    <row r="16" spans="1:9" ht="15.75" thickBot="1" x14ac:dyDescent="0.3">
      <c r="A16" s="119" t="s">
        <v>79</v>
      </c>
      <c r="B16" s="120">
        <v>1</v>
      </c>
      <c r="C16" s="121" t="s">
        <v>80</v>
      </c>
      <c r="D16" s="102">
        <v>32</v>
      </c>
      <c r="E16" s="124">
        <v>39</v>
      </c>
      <c r="F16" s="114" t="s">
        <v>83</v>
      </c>
    </row>
    <row r="17" spans="1:6" ht="15.75" thickBot="1" x14ac:dyDescent="0.3">
      <c r="A17" s="119" t="s">
        <v>79</v>
      </c>
      <c r="B17" s="120">
        <v>2</v>
      </c>
      <c r="C17" s="121" t="s">
        <v>80</v>
      </c>
      <c r="D17" s="102">
        <v>32</v>
      </c>
      <c r="E17" s="124">
        <v>39</v>
      </c>
      <c r="F17" s="114" t="s">
        <v>83</v>
      </c>
    </row>
    <row r="18" spans="1:6" ht="15.75" thickBot="1" x14ac:dyDescent="0.3">
      <c r="A18" s="123" t="s">
        <v>84</v>
      </c>
      <c r="B18" s="96"/>
      <c r="C18" s="108"/>
      <c r="D18" s="108"/>
      <c r="E18" s="109"/>
      <c r="F18" s="110"/>
    </row>
    <row r="19" spans="1:6" ht="15.75" thickBot="1" x14ac:dyDescent="0.3">
      <c r="A19" s="119" t="s">
        <v>79</v>
      </c>
      <c r="B19" s="120">
        <v>1</v>
      </c>
      <c r="C19" s="121" t="s">
        <v>80</v>
      </c>
      <c r="D19" s="102">
        <v>35</v>
      </c>
      <c r="E19" s="124">
        <v>35</v>
      </c>
      <c r="F19" s="114" t="s">
        <v>81</v>
      </c>
    </row>
    <row r="20" spans="1:6" ht="15.75" thickBot="1" x14ac:dyDescent="0.3">
      <c r="A20" s="119" t="s">
        <v>79</v>
      </c>
      <c r="B20" s="120">
        <v>2</v>
      </c>
      <c r="C20" s="121" t="s">
        <v>80</v>
      </c>
      <c r="D20" s="102">
        <v>35</v>
      </c>
      <c r="E20" s="124">
        <v>35</v>
      </c>
      <c r="F20" s="114" t="s">
        <v>81</v>
      </c>
    </row>
    <row r="21" spans="1:6" ht="15.75" thickBot="1" x14ac:dyDescent="0.3">
      <c r="A21" s="123" t="s">
        <v>85</v>
      </c>
      <c r="B21" s="96"/>
      <c r="C21" s="108"/>
      <c r="D21" s="108"/>
      <c r="E21" s="109"/>
      <c r="F21" s="110"/>
    </row>
    <row r="22" spans="1:6" ht="15.75" thickBot="1" x14ac:dyDescent="0.3">
      <c r="A22" s="119" t="s">
        <v>79</v>
      </c>
      <c r="B22" s="120">
        <v>1</v>
      </c>
      <c r="C22" s="121" t="s">
        <v>80</v>
      </c>
      <c r="D22" s="102">
        <v>40</v>
      </c>
      <c r="E22" s="124">
        <v>40</v>
      </c>
      <c r="F22" s="114" t="s">
        <v>86</v>
      </c>
    </row>
    <row r="23" spans="1:6" ht="15.75" thickBot="1" x14ac:dyDescent="0.3">
      <c r="A23" s="119" t="s">
        <v>79</v>
      </c>
      <c r="B23" s="120">
        <v>2</v>
      </c>
      <c r="C23" s="121" t="s">
        <v>80</v>
      </c>
      <c r="D23" s="102">
        <v>40</v>
      </c>
      <c r="E23" s="124">
        <v>40</v>
      </c>
      <c r="F23" s="114" t="s">
        <v>86</v>
      </c>
    </row>
    <row r="24" spans="1:6" ht="15.75" thickBot="1" x14ac:dyDescent="0.3">
      <c r="A24" s="123" t="s">
        <v>87</v>
      </c>
      <c r="B24" s="96"/>
      <c r="C24" s="108"/>
      <c r="D24" s="108"/>
      <c r="E24" s="109"/>
      <c r="F24" s="110"/>
    </row>
    <row r="25" spans="1:6" x14ac:dyDescent="0.25">
      <c r="A25" s="125"/>
      <c r="B25" s="120">
        <v>1</v>
      </c>
      <c r="C25" s="121"/>
      <c r="D25" s="102"/>
      <c r="E25" s="124"/>
      <c r="F25" s="114"/>
    </row>
    <row r="26" spans="1:6" ht="15.75" thickBot="1" x14ac:dyDescent="0.3">
      <c r="A26" s="126"/>
      <c r="B26" s="127">
        <v>2</v>
      </c>
      <c r="C26" s="128"/>
      <c r="D26" s="129"/>
      <c r="E26" s="130"/>
      <c r="F26" s="107"/>
    </row>
    <row r="27" spans="1:6" ht="15.75" thickBot="1" x14ac:dyDescent="0.3">
      <c r="A27" s="123" t="s">
        <v>88</v>
      </c>
      <c r="B27" s="96"/>
      <c r="C27" s="110" t="s">
        <v>89</v>
      </c>
      <c r="D27" s="108"/>
      <c r="E27" s="109"/>
      <c r="F27" s="110"/>
    </row>
    <row r="28" spans="1:6" x14ac:dyDescent="0.25">
      <c r="A28" s="125"/>
      <c r="B28" s="120">
        <v>1</v>
      </c>
      <c r="C28" s="131">
        <v>6.5625</v>
      </c>
      <c r="D28" s="102">
        <v>36</v>
      </c>
      <c r="E28" s="132">
        <v>80</v>
      </c>
      <c r="F28" s="133" t="s">
        <v>90</v>
      </c>
    </row>
    <row r="29" spans="1:6" x14ac:dyDescent="0.25">
      <c r="A29" s="100"/>
      <c r="B29" s="111">
        <v>2</v>
      </c>
      <c r="C29" s="131">
        <v>6.5625</v>
      </c>
      <c r="D29" s="116">
        <v>36</v>
      </c>
      <c r="E29" s="134">
        <v>80</v>
      </c>
      <c r="F29" s="104" t="s">
        <v>91</v>
      </c>
    </row>
    <row r="30" spans="1:6" x14ac:dyDescent="0.25">
      <c r="A30" s="100"/>
      <c r="B30" s="111">
        <v>3</v>
      </c>
      <c r="C30" s="131">
        <v>6.5625</v>
      </c>
      <c r="D30" s="116">
        <v>32</v>
      </c>
      <c r="E30" s="134">
        <v>80</v>
      </c>
      <c r="F30" s="104" t="s">
        <v>90</v>
      </c>
    </row>
    <row r="31" spans="1:6" ht="15.75" thickBot="1" x14ac:dyDescent="0.3">
      <c r="A31" s="126"/>
      <c r="B31" s="127">
        <v>4</v>
      </c>
      <c r="C31" s="131">
        <v>6.5625</v>
      </c>
      <c r="D31" s="129">
        <v>32</v>
      </c>
      <c r="E31" s="135">
        <v>80</v>
      </c>
      <c r="F31" s="136" t="s">
        <v>91</v>
      </c>
    </row>
  </sheetData>
  <sheetProtection algorithmName="SHA-512" hashValue="E9BmsrFiaWbF873F35lWWZTFaHxtOR4q9LwZCAn7LgR9XUg/ReTctqJNOfnIb70neh+ZeI9TMlSv4YzS49JU4w==" saltValue="NQKAykYnkltx+F/vfrHx9A==" spinCount="100000" sheet="1" objects="1" scenarios="1"/>
  <mergeCells count="4">
    <mergeCell ref="C1:D1"/>
    <mergeCell ref="G1:I1"/>
    <mergeCell ref="C2:D2"/>
    <mergeCell ref="G2:I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9AEACD01078DB4AA16187A5E7E2C526" ma:contentTypeVersion="4" ma:contentTypeDescription="Create a new document." ma:contentTypeScope="" ma:versionID="e24b2527401615f1576a987a22ee173d">
  <xsd:schema xmlns:xsd="http://www.w3.org/2001/XMLSchema" xmlns:xs="http://www.w3.org/2001/XMLSchema" xmlns:p="http://schemas.microsoft.com/office/2006/metadata/properties" xmlns:ns2="e63dadf1-6e77-4f4b-9357-d99fe4c85f85" targetNamespace="http://schemas.microsoft.com/office/2006/metadata/properties" ma:root="true" ma:fieldsID="b55221548045ba97e802b61f88226ac5" ns2:_="">
    <xsd:import namespace="e63dadf1-6e77-4f4b-9357-d99fe4c85f8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3dadf1-6e77-4f4b-9357-d99fe4c85f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DB2BFC-868C-4892-92A3-BA220909D7C7}">
  <ds:schemaRefs>
    <ds:schemaRef ds:uri="http://schemas.microsoft.com/sharepoint/v3/contenttype/forms"/>
  </ds:schemaRefs>
</ds:datastoreItem>
</file>

<file path=customXml/itemProps2.xml><?xml version="1.0" encoding="utf-8"?>
<ds:datastoreItem xmlns:ds="http://schemas.openxmlformats.org/officeDocument/2006/customXml" ds:itemID="{B22C3D82-CAA5-4733-9367-D43486737A94}"/>
</file>

<file path=customXml/itemProps3.xml><?xml version="1.0" encoding="utf-8"?>
<ds:datastoreItem xmlns:ds="http://schemas.openxmlformats.org/officeDocument/2006/customXml" ds:itemID="{AB408B2D-0E9F-4B20-8B0C-5DE16514BDCE}">
  <ds:schemaRefs>
    <ds:schemaRef ds:uri="http://schemas.microsoft.com/office/2006/metadata/properties"/>
    <ds:schemaRef ds:uri="http://schemas.microsoft.com/office/infopath/2007/PartnerControls"/>
    <ds:schemaRef ds:uri="c1e97891-37cc-43a7-bd00-4de9e33e1543"/>
    <ds:schemaRef ds:uri="9c463e67-947c-44c0-ae5e-b485b337a8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vt:lpstr>
      <vt:lpstr>Supplier Copy-P</vt:lpstr>
      <vt:lpstr>RO Size-P</vt:lpstr>
      <vt:lpstr>Supplier Copy-S</vt:lpstr>
      <vt:lpstr>RO Size-S</vt:lpstr>
      <vt:lpstr>Supplier Copy-U</vt:lpstr>
      <vt:lpstr>RO Size-U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Jude Weigel</dc:creator>
  <cp:lastModifiedBy>Jude Weigel</cp:lastModifiedBy>
  <dcterms:created xsi:type="dcterms:W3CDTF">2025-05-13T20:21:18Z</dcterms:created>
  <dcterms:modified xsi:type="dcterms:W3CDTF">2025-05-14T21:22:31Z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0x01010099AEACD01078DB4AA16187A5E7E2C526</vt:lpwstr>
  </property>
  <property fmtid="{D5CDD505-2E9C-101B-9397-08002B2CF9AE}" pid="3" name="MediaServiceImageTags">
    <vt:lpwstr/>
  </property>
</Properties>
</file>